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072" windowHeight="10932" activeTab="1"/>
  </bookViews>
  <sheets>
    <sheet name="Приложение 5 к годовому отчету" sheetId="1" r:id="rId1"/>
    <sheet name="Приложение №4 годовой (ежеквар)" sheetId="2" r:id="rId2"/>
  </sheets>
  <definedNames>
    <definedName name="_xlnm.Print_Titles" localSheetId="1">'Приложение №4 годовой (ежеквар)'!$13:$15</definedName>
    <definedName name="_xlnm.Print_Area" localSheetId="1">'Приложение №4 годовой (ежеквар)'!$A$1:$H$80</definedName>
  </definedNames>
  <calcPr fullCalcOnLoad="1"/>
</workbook>
</file>

<file path=xl/sharedStrings.xml><?xml version="1.0" encoding="utf-8"?>
<sst xmlns="http://schemas.openxmlformats.org/spreadsheetml/2006/main" count="183" uniqueCount="132">
  <si>
    <t>Приложение 4</t>
  </si>
  <si>
    <t>к Порядку разработки,</t>
  </si>
  <si>
    <t xml:space="preserve"> утверждения и реализации</t>
  </si>
  <si>
    <t>долгосрочных целевых программ</t>
  </si>
  <si>
    <t xml:space="preserve"> города Югорска</t>
  </si>
  <si>
    <t>Отчет</t>
  </si>
  <si>
    <t>о ходе реализации долгосрочной целевой программы и использования финансовых средств</t>
  </si>
  <si>
    <t>Наименования мероприятий</t>
  </si>
  <si>
    <t>Источники финансирования</t>
  </si>
  <si>
    <t>Утверждено по программе (план по программе), тыс. рублей</t>
  </si>
  <si>
    <t xml:space="preserve">Утверждено в бюджете (уточненный план), </t>
  </si>
  <si>
    <t>тыс. рублей</t>
  </si>
  <si>
    <t>Фактически исполнено,</t>
  </si>
  <si>
    <t>Результат к плану по программе</t>
  </si>
  <si>
    <t>гр.6 / гр.4, %</t>
  </si>
  <si>
    <t>Результат к уточненному плану</t>
  </si>
  <si>
    <t>%</t>
  </si>
  <si>
    <t>Приложение 5</t>
  </si>
  <si>
    <t>Наименование программы и срок ее реализации</t>
  </si>
  <si>
    <t>Муниципальный заказчик - координатор программы</t>
  </si>
  <si>
    <t>№</t>
  </si>
  <si>
    <t>Наименование целевых показателей</t>
  </si>
  <si>
    <t>Ед. изм.</t>
  </si>
  <si>
    <t>Базовый показатель на начало реализации программы (подпрограммы)</t>
  </si>
  <si>
    <t>Предусмотрено по программе</t>
  </si>
  <si>
    <t>Выполнено</t>
  </si>
  <si>
    <t>Результат</t>
  </si>
  <si>
    <t>гр.8 / гр.6.</t>
  </si>
  <si>
    <t>На весь период реализации</t>
  </si>
  <si>
    <t>С начала реализации программы*</t>
  </si>
  <si>
    <t>"Развитие малого и среднего предпринимательства на территории города Югорска на 2012-2015 годы"</t>
  </si>
  <si>
    <t>за</t>
  </si>
  <si>
    <t xml:space="preserve">ФИО </t>
  </si>
  <si>
    <t>подпись</t>
  </si>
  <si>
    <t>Должностное лицо, ответственное за составление формы</t>
  </si>
  <si>
    <t xml:space="preserve">номер телефона </t>
  </si>
  <si>
    <t xml:space="preserve">должность </t>
  </si>
  <si>
    <t>ФИО</t>
  </si>
  <si>
    <t>5-00-39</t>
  </si>
  <si>
    <t>Вероника Александровна Кине</t>
  </si>
  <si>
    <t>1.1.</t>
  </si>
  <si>
    <t>Анализ действующей нормативно-правовой базы, подготовка предложений по внесению изменений и дополнений в действующие правовые акты  в сфере малого и среднего  предпринимательства</t>
  </si>
  <si>
    <t>1.2.</t>
  </si>
  <si>
    <t xml:space="preserve">Содействие деятельности Советского филиала Фонда поддержки предпринимательства  Югры </t>
  </si>
  <si>
    <t>1.3.</t>
  </si>
  <si>
    <t>Заключение и реализация  соглашений о взаимном сотрудничестве по вопросам развития  малого и среднего предпринимательства  администрации города Югорска с Советом предпринимателей города Югорска, соглашений о межмуниципальном сотрудничестве</t>
  </si>
  <si>
    <t>1.4.</t>
  </si>
  <si>
    <t>Ведение реестра субъектов малого и среднего предпринимательства - получателей поддержки</t>
  </si>
  <si>
    <t>1.5.</t>
  </si>
  <si>
    <t>Организация работы Координационного совета по  развитию малого и среднего предпринимательства</t>
  </si>
  <si>
    <t>гр.6 / гр. 5, %</t>
  </si>
  <si>
    <t>без финансирования</t>
  </si>
  <si>
    <t>Итого по задаче 1:</t>
  </si>
  <si>
    <t>Задача 1. Совершенствование нормативной правовой базы,  форм и механизмов взаимодействия органов местного самоуправления, субъектов малого и среднего предпринимательства, организаций, образующих инфраструктуру поддержки субъектов малого и среднего предпринимательства</t>
  </si>
  <si>
    <t>Задача 2. Мониторинг и информационное сопровождение деятельности представителей малого и среднего предпринимательства</t>
  </si>
  <si>
    <t>2.1.</t>
  </si>
  <si>
    <t>Проведение мониторинга развития малого и среднего предпринимательства в городе Югорске в целях определения приоритетных направлений развития</t>
  </si>
  <si>
    <t>2.2.</t>
  </si>
  <si>
    <t>Обеспечение функционирования раздела «Для бизнеса» на официальном сайте администрации  города Югорска</t>
  </si>
  <si>
    <t>Итого по задаче 2:</t>
  </si>
  <si>
    <t>Задача 3. Стимулирование развития молодежного предпринимательства</t>
  </si>
  <si>
    <t>3.1.</t>
  </si>
  <si>
    <t>Предоставление субсидий Субъектам малого и среднего предпринимательства из числа молодежи</t>
  </si>
  <si>
    <t>бюджет города</t>
  </si>
  <si>
    <t>бюджет автономного округа</t>
  </si>
  <si>
    <t>3.2.</t>
  </si>
  <si>
    <t>Вовлечение молодежи в предпринимательскую деятельность (конкурсы, форумы, бизнес – лагеря, конкурсы молодежных бизнес-проектов)</t>
  </si>
  <si>
    <t>Итого по задаче 3:</t>
  </si>
  <si>
    <t>Задача 4. Совершенствование механизмов финансовой и имущественной поддержки</t>
  </si>
  <si>
    <t>4.1.</t>
  </si>
  <si>
    <t>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 образованием, в части компенсации арендных платежей за нежилые помещения</t>
  </si>
  <si>
    <t>4.2.</t>
  </si>
  <si>
    <t>Финансовая поддержка Субъектов по обязательной и добровольной сертификации пищевой продукции и продовольственного сырья</t>
  </si>
  <si>
    <t>Финансовая поддержка Субъектов по приобретению оборудования (основных средств) и лицензионных программных продуктов</t>
  </si>
  <si>
    <t>4.3.</t>
  </si>
  <si>
    <t>Создание благоприятных условий для реализации проектов Субъектов  по энергоэффективности</t>
  </si>
  <si>
    <t>Развитие семейного бизнеса</t>
  </si>
  <si>
    <t>Проведение конкурса «Предприниматель года»</t>
  </si>
  <si>
    <t>Предоставление в пользование муниципального имущества согласно утвержденному реестру</t>
  </si>
  <si>
    <t>Развитие малого и среднего предпринимательства в области экологии</t>
  </si>
  <si>
    <t xml:space="preserve">Финансовая поддержка Организаций, осуществляющих деятельность по бизнес-инкубированию, в том числе обучению Субъектов </t>
  </si>
  <si>
    <t xml:space="preserve">Обеспечение условий Субъектам по технологическому присоединению к объектам электросетевого хозяйства  </t>
  </si>
  <si>
    <t>Задача 5. Создание условий для повышения уровня знаний  субъектов малого и среднего предпринимательства по ведению бизнеса, профессиональной подготовки, переподготовки и повышения квалификации кадров.</t>
  </si>
  <si>
    <t>5.1.</t>
  </si>
  <si>
    <t>Проведение образовательных мероприятий для Субъектов: обучающих семинаров, мастер-классов; возмещение части затрат Субъектов на оплату образовательных мероприятий, повышения квалификации кадров</t>
  </si>
  <si>
    <t>Итого по задаче 5:</t>
  </si>
  <si>
    <t>6.1.</t>
  </si>
  <si>
    <t>Организация и проведение публичных мероприятий с участием Субъектов и Организаций:</t>
  </si>
  <si>
    <t>- организация и проведение конференций, выставок, «круглых столов», ярмарок, конкурсов профессионального мастерства;</t>
  </si>
  <si>
    <t>- привлечение Субъектов к участию в выставках, конкурсах, ярмарках на межмуниципальном, региональном, межрегиональном уровнях</t>
  </si>
  <si>
    <t>6.2.</t>
  </si>
  <si>
    <t>Формирование благоприятного общественного мнения о малом и среднем предпринимательстве: (организация целевых радио-  и телепередач (программ), публикация статей, рекламных материалов в средствах массовой информации по пропаганде и популяризации предпринима-тельской деятельности, информационное сопровождение и освещение в СМИ мероприятий с участием Субъектов города Югорска)</t>
  </si>
  <si>
    <t>4.4</t>
  </si>
  <si>
    <t>4.5</t>
  </si>
  <si>
    <t>4.6</t>
  </si>
  <si>
    <t>4.7</t>
  </si>
  <si>
    <t>4.8</t>
  </si>
  <si>
    <t>Задача 6. Создание условий для продвижения товаров и услуг местных товаропроизводителей. Формирование благоприятного общественного мнения о малом и среднем предпринимательстве.</t>
  </si>
  <si>
    <t>4.9</t>
  </si>
  <si>
    <t>4.10</t>
  </si>
  <si>
    <t>4.11</t>
  </si>
  <si>
    <t>ВСЕГО по Программе:</t>
  </si>
  <si>
    <t>в т.ч.:</t>
  </si>
  <si>
    <t>Итого по задаче 4:</t>
  </si>
  <si>
    <t>На отчетный год</t>
  </si>
  <si>
    <t>За отчетный 
год</t>
  </si>
  <si>
    <t>Управление экономической политики 
администрации города Югорска</t>
  </si>
  <si>
    <t>«Развитие  малого и среднего предпринимательства 
на территории города Югорска на 2012-2015 годы»
Срок реализации 2012 - 2015 годы.</t>
  </si>
  <si>
    <t>Показатели непосредственных результатов</t>
  </si>
  <si>
    <t>Показатели конечных результатов</t>
  </si>
  <si>
    <t>единицы</t>
  </si>
  <si>
    <t xml:space="preserve">млн. рублей </t>
  </si>
  <si>
    <t>человек</t>
  </si>
  <si>
    <t>единиц</t>
  </si>
  <si>
    <t xml:space="preserve">тыс. рублей </t>
  </si>
  <si>
    <t>Количество Субъектов малого и среднего предпринимательства</t>
  </si>
  <si>
    <t>Оборот малых и средних предприятий</t>
  </si>
  <si>
    <t>Среднесписочная численность работников малых и средних предприятий города</t>
  </si>
  <si>
    <t>Количество Субъектов малого и среднего предпринимательства на 10 тыс. населения города</t>
  </si>
  <si>
    <t>Оборот предприятий малого и среднего предпринимательства на одного жителя</t>
  </si>
  <si>
    <t>Доля среднесписочной численности занятых на малых и средних предприятиях в общей численности работающих</t>
  </si>
  <si>
    <t xml:space="preserve">Отчет 
о ходе реализации программы и достижении целевых показателей эффективности
долгосрочной целевой программы
за 1 квартал 2013 г.
(отчетный период)
</t>
  </si>
  <si>
    <t>Эксперт отдела развития потребительского рынка и предпринимательства управления экономической политики администрации города Югорска</t>
  </si>
  <si>
    <t>2013 год</t>
  </si>
  <si>
    <t>Итого по задаче 6:</t>
  </si>
  <si>
    <t>Создание условий для развития Субъектов, осуществляющих деятельность в следующих направлениях: быстровозводимое домостроение, переработка леса, сбор и переработка дикоросов, переработка отходов, крестьянские (фермерские) хозяйства, ремесленническая деятельность, оказание социальных услуг (создание групп по уходу и присмотру за детьми), вьездной и внутренний туризм</t>
  </si>
  <si>
    <t>4.12</t>
  </si>
  <si>
    <t>Финансовая поддержка социального предпринимательства</t>
  </si>
  <si>
    <t xml:space="preserve"> </t>
  </si>
  <si>
    <t>О.П. Лаптева</t>
  </si>
  <si>
    <t>3 квартал</t>
  </si>
  <si>
    <t>Начальник отдела развития потребительского рынка и предпринимательства  
управления экономической политики
администрации города Югорска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</si>
</sst>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name val="Arial Cyr"/>
      <family val="0"/>
    </font>
    <font>
      <b/>
      <i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justify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1" fillId="0" borderId="18" xfId="0" applyNumberFormat="1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justify" vertical="top" wrapText="1"/>
    </xf>
    <xf numFmtId="168" fontId="2" fillId="0" borderId="19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169" fontId="1" fillId="0" borderId="10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justify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top" wrapText="1"/>
    </xf>
    <xf numFmtId="170" fontId="2" fillId="0" borderId="24" xfId="0" applyNumberFormat="1" applyFont="1" applyFill="1" applyBorder="1" applyAlignment="1">
      <alignment horizontal="center" vertical="center" wrapText="1"/>
    </xf>
    <xf numFmtId="169" fontId="2" fillId="0" borderId="24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170" fontId="2" fillId="0" borderId="11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1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231"/>
  <sheetViews>
    <sheetView zoomScale="120" zoomScaleNormal="120" zoomScalePageLayoutView="0" workbookViewId="0" topLeftCell="A5">
      <selection activeCell="D15" sqref="D15:D17"/>
    </sheetView>
  </sheetViews>
  <sheetFormatPr defaultColWidth="9.00390625" defaultRowHeight="12.75"/>
  <cols>
    <col min="1" max="1" width="6.875" style="0" customWidth="1"/>
    <col min="2" max="2" width="19.625" style="0" customWidth="1"/>
    <col min="3" max="3" width="14.125" style="0" customWidth="1"/>
    <col min="4" max="4" width="15.625" style="0" customWidth="1"/>
    <col min="5" max="5" width="13.625" style="0" customWidth="1"/>
    <col min="6" max="6" width="12.375" style="0" customWidth="1"/>
    <col min="7" max="7" width="12.875" style="0" customWidth="1"/>
    <col min="8" max="8" width="13.625" style="0" customWidth="1"/>
    <col min="9" max="9" width="15.375" style="0" customWidth="1"/>
  </cols>
  <sheetData>
    <row r="1" spans="1:9" ht="15">
      <c r="A1" s="1"/>
      <c r="H1" s="1"/>
      <c r="I1" s="1" t="s">
        <v>17</v>
      </c>
    </row>
    <row r="2" spans="1:9" ht="15">
      <c r="A2" s="1"/>
      <c r="H2" s="1"/>
      <c r="I2" s="1" t="s">
        <v>1</v>
      </c>
    </row>
    <row r="3" spans="1:9" ht="15">
      <c r="A3" s="1"/>
      <c r="H3" s="1"/>
      <c r="I3" s="1" t="s">
        <v>2</v>
      </c>
    </row>
    <row r="4" spans="1:9" ht="15">
      <c r="A4" s="1"/>
      <c r="H4" s="1"/>
      <c r="I4" s="1" t="s">
        <v>3</v>
      </c>
    </row>
    <row r="5" spans="1:9" ht="15">
      <c r="A5" s="1"/>
      <c r="H5" s="1"/>
      <c r="I5" s="1" t="s">
        <v>4</v>
      </c>
    </row>
    <row r="6" spans="1:9" ht="12.75">
      <c r="A6" s="51" t="s">
        <v>121</v>
      </c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8" spans="1:9" ht="12.75">
      <c r="A8" s="52"/>
      <c r="B8" s="52"/>
      <c r="C8" s="52"/>
      <c r="D8" s="52"/>
      <c r="E8" s="52"/>
      <c r="F8" s="52"/>
      <c r="G8" s="52"/>
      <c r="H8" s="52"/>
      <c r="I8" s="52"/>
    </row>
    <row r="9" spans="1:9" ht="12.75">
      <c r="A9" s="52"/>
      <c r="B9" s="52"/>
      <c r="C9" s="52"/>
      <c r="D9" s="52"/>
      <c r="E9" s="52"/>
      <c r="F9" s="52"/>
      <c r="G9" s="52"/>
      <c r="H9" s="52"/>
      <c r="I9" s="52"/>
    </row>
    <row r="10" spans="1:9" ht="60.75" customHeight="1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5">
      <c r="A11" s="8"/>
      <c r="B11" s="9"/>
      <c r="C11" s="9"/>
      <c r="D11" s="9"/>
      <c r="E11" s="9"/>
      <c r="F11" s="9"/>
      <c r="G11" s="9"/>
      <c r="H11" s="9"/>
      <c r="I11" s="9"/>
    </row>
    <row r="12" spans="1:9" ht="48" customHeight="1">
      <c r="A12" s="53" t="s">
        <v>18</v>
      </c>
      <c r="B12" s="54"/>
      <c r="C12" s="54"/>
      <c r="D12" s="54"/>
      <c r="E12" s="53" t="s">
        <v>107</v>
      </c>
      <c r="F12" s="55"/>
      <c r="G12" s="55"/>
      <c r="H12" s="55"/>
      <c r="I12" s="55"/>
    </row>
    <row r="13" spans="1:9" ht="39.75" customHeight="1">
      <c r="A13" s="53" t="s">
        <v>19</v>
      </c>
      <c r="B13" s="53"/>
      <c r="C13" s="53"/>
      <c r="D13" s="53"/>
      <c r="E13" s="53" t="s">
        <v>106</v>
      </c>
      <c r="F13" s="53"/>
      <c r="G13" s="53"/>
      <c r="H13" s="53"/>
      <c r="I13" s="53"/>
    </row>
    <row r="14" spans="1:9" ht="15">
      <c r="A14" s="10"/>
      <c r="B14" s="9"/>
      <c r="C14" s="9"/>
      <c r="D14" s="9"/>
      <c r="E14" s="9"/>
      <c r="F14" s="9"/>
      <c r="G14" s="9"/>
      <c r="H14" s="9"/>
      <c r="I14" s="9"/>
    </row>
    <row r="15" spans="1:9" ht="15.75" customHeight="1">
      <c r="A15" s="46" t="s">
        <v>20</v>
      </c>
      <c r="B15" s="46" t="s">
        <v>21</v>
      </c>
      <c r="C15" s="47" t="s">
        <v>22</v>
      </c>
      <c r="D15" s="50" t="s">
        <v>23</v>
      </c>
      <c r="E15" s="46" t="s">
        <v>24</v>
      </c>
      <c r="F15" s="46"/>
      <c r="G15" s="46" t="s">
        <v>25</v>
      </c>
      <c r="H15" s="46"/>
      <c r="I15" s="7" t="s">
        <v>26</v>
      </c>
    </row>
    <row r="16" spans="1:9" ht="12.75">
      <c r="A16" s="46"/>
      <c r="B16" s="46"/>
      <c r="C16" s="48"/>
      <c r="D16" s="50"/>
      <c r="E16" s="46"/>
      <c r="F16" s="46"/>
      <c r="G16" s="46"/>
      <c r="H16" s="46"/>
      <c r="I16" s="7" t="s">
        <v>27</v>
      </c>
    </row>
    <row r="17" spans="1:9" ht="60" customHeight="1">
      <c r="A17" s="46"/>
      <c r="B17" s="46"/>
      <c r="C17" s="49"/>
      <c r="D17" s="50"/>
      <c r="E17" s="7" t="s">
        <v>28</v>
      </c>
      <c r="F17" s="7" t="s">
        <v>104</v>
      </c>
      <c r="G17" s="12" t="s">
        <v>29</v>
      </c>
      <c r="H17" s="7" t="s">
        <v>105</v>
      </c>
      <c r="I17" s="11" t="s">
        <v>16</v>
      </c>
    </row>
    <row r="18" spans="1:9" ht="13.5" thickBot="1">
      <c r="A18" s="13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5">
        <v>9</v>
      </c>
    </row>
    <row r="19" spans="1:9" ht="15.75" customHeight="1">
      <c r="A19" s="42" t="s">
        <v>108</v>
      </c>
      <c r="B19" s="43"/>
      <c r="C19" s="43"/>
      <c r="D19" s="43"/>
      <c r="E19" s="43"/>
      <c r="F19" s="44"/>
      <c r="G19" s="43"/>
      <c r="H19" s="43"/>
      <c r="I19" s="45"/>
    </row>
    <row r="20" spans="1:9" ht="78">
      <c r="A20" s="16">
        <v>1</v>
      </c>
      <c r="B20" s="17" t="s">
        <v>115</v>
      </c>
      <c r="C20" s="16" t="s">
        <v>110</v>
      </c>
      <c r="D20" s="16">
        <v>1482</v>
      </c>
      <c r="E20" s="16">
        <v>1514</v>
      </c>
      <c r="F20" s="16">
        <v>1514</v>
      </c>
      <c r="G20" s="16">
        <v>1692</v>
      </c>
      <c r="H20" s="16">
        <v>1692</v>
      </c>
      <c r="I20" s="18">
        <f>G20/F20*100</f>
        <v>111.75693527080581</v>
      </c>
    </row>
    <row r="21" spans="1:9" ht="46.5">
      <c r="A21" s="16">
        <v>2</v>
      </c>
      <c r="B21" s="17" t="s">
        <v>116</v>
      </c>
      <c r="C21" s="16" t="s">
        <v>111</v>
      </c>
      <c r="D21" s="16">
        <v>3860</v>
      </c>
      <c r="E21" s="16">
        <v>4212</v>
      </c>
      <c r="F21" s="16">
        <v>4212</v>
      </c>
      <c r="G21" s="16">
        <v>4877.5</v>
      </c>
      <c r="H21" s="16">
        <v>4877.5</v>
      </c>
      <c r="I21" s="18">
        <f>G21/F21*100</f>
        <v>115.80009496676162</v>
      </c>
    </row>
    <row r="22" spans="1:9" ht="93">
      <c r="A22" s="16">
        <v>3</v>
      </c>
      <c r="B22" s="17" t="s">
        <v>117</v>
      </c>
      <c r="C22" s="16" t="s">
        <v>112</v>
      </c>
      <c r="D22" s="16">
        <v>2340</v>
      </c>
      <c r="E22" s="16">
        <v>2450</v>
      </c>
      <c r="F22" s="16">
        <v>2450</v>
      </c>
      <c r="G22" s="16">
        <v>3100</v>
      </c>
      <c r="H22" s="16">
        <v>3100</v>
      </c>
      <c r="I22" s="18">
        <f>G22/F22*100</f>
        <v>126.53061224489797</v>
      </c>
    </row>
    <row r="23" spans="1:9" ht="15">
      <c r="A23" s="38" t="s">
        <v>109</v>
      </c>
      <c r="B23" s="38"/>
      <c r="C23" s="38"/>
      <c r="D23" s="38"/>
      <c r="E23" s="39"/>
      <c r="F23" s="40"/>
      <c r="G23" s="38"/>
      <c r="H23" s="38"/>
      <c r="I23" s="41"/>
    </row>
    <row r="24" spans="1:9" ht="102.75" customHeight="1">
      <c r="A24" s="16">
        <v>1</v>
      </c>
      <c r="B24" s="17" t="s">
        <v>118</v>
      </c>
      <c r="C24" s="16" t="s">
        <v>113</v>
      </c>
      <c r="D24" s="19">
        <v>425.9</v>
      </c>
      <c r="E24" s="16">
        <v>427.7</v>
      </c>
      <c r="F24" s="16">
        <v>427.7</v>
      </c>
      <c r="G24" s="16">
        <v>479.3</v>
      </c>
      <c r="H24" s="16">
        <v>479.3</v>
      </c>
      <c r="I24" s="18">
        <f>H24/F24*100</f>
        <v>112.0645312134674</v>
      </c>
    </row>
    <row r="25" spans="1:9" ht="98.25" customHeight="1">
      <c r="A25" s="16">
        <v>2</v>
      </c>
      <c r="B25" s="17" t="s">
        <v>119</v>
      </c>
      <c r="C25" s="16" t="s">
        <v>114</v>
      </c>
      <c r="D25" s="19">
        <v>110.9</v>
      </c>
      <c r="E25" s="16">
        <v>118.9</v>
      </c>
      <c r="F25" s="16">
        <v>118.9</v>
      </c>
      <c r="G25" s="16">
        <v>138.2</v>
      </c>
      <c r="H25" s="16">
        <v>138.2</v>
      </c>
      <c r="I25" s="18">
        <f>H25/F25*100</f>
        <v>116.23212783851974</v>
      </c>
    </row>
    <row r="26" spans="1:9" ht="146.25" customHeight="1">
      <c r="A26" s="16">
        <v>3</v>
      </c>
      <c r="B26" s="17" t="s">
        <v>120</v>
      </c>
      <c r="C26" s="16" t="s">
        <v>16</v>
      </c>
      <c r="D26" s="19">
        <v>14.6</v>
      </c>
      <c r="E26" s="16">
        <v>15.2</v>
      </c>
      <c r="F26" s="16">
        <v>15.2</v>
      </c>
      <c r="G26" s="16">
        <v>18.2</v>
      </c>
      <c r="H26" s="16">
        <v>18.2</v>
      </c>
      <c r="I26" s="18">
        <f>H26/F26*100</f>
        <v>119.73684210526316</v>
      </c>
    </row>
    <row r="27" spans="1:9" ht="15">
      <c r="A27" s="20"/>
      <c r="B27" s="21"/>
      <c r="C27" s="21"/>
      <c r="D27" s="21"/>
      <c r="E27" s="21"/>
      <c r="F27" s="21"/>
      <c r="G27" s="21"/>
      <c r="H27" s="21"/>
      <c r="I27" s="21"/>
    </row>
    <row r="28" spans="1:9" s="4" customFormat="1" ht="15.75" customHeight="1">
      <c r="A28" s="22"/>
      <c r="B28" s="22"/>
      <c r="C28" s="22"/>
      <c r="D28" s="22"/>
      <c r="E28" s="22"/>
      <c r="F28" s="22"/>
      <c r="G28" s="22"/>
      <c r="H28" s="22"/>
      <c r="I28" s="22"/>
    </row>
    <row r="29" spans="1:9" s="4" customFormat="1" ht="15.75" customHeight="1">
      <c r="A29" s="22"/>
      <c r="B29" s="22"/>
      <c r="C29" s="22"/>
      <c r="D29" s="22"/>
      <c r="E29" s="22"/>
      <c r="F29" s="22"/>
      <c r="G29" s="22"/>
      <c r="H29" s="22"/>
      <c r="I29" s="22"/>
    </row>
    <row r="30" spans="1:9" s="4" customFormat="1" ht="15.75" customHeigh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s="4" customFormat="1" ht="15.75" customHeight="1">
      <c r="A31" s="22"/>
      <c r="B31" s="22"/>
      <c r="C31" s="22"/>
      <c r="D31" s="22"/>
      <c r="E31" s="22"/>
      <c r="F31" s="22"/>
      <c r="G31" s="22"/>
      <c r="H31" s="22"/>
      <c r="I31" s="22"/>
    </row>
    <row r="32" spans="1:9" s="4" customFormat="1" ht="15.75" customHeight="1">
      <c r="A32" s="22"/>
      <c r="B32" s="22"/>
      <c r="C32" s="22"/>
      <c r="D32" s="22"/>
      <c r="E32" s="22"/>
      <c r="F32" s="22"/>
      <c r="G32" s="22"/>
      <c r="H32" s="22"/>
      <c r="I32" s="22"/>
    </row>
    <row r="33" spans="1:9" s="4" customFormat="1" ht="15.75" customHeight="1">
      <c r="A33" s="22"/>
      <c r="B33" s="22"/>
      <c r="C33" s="22"/>
      <c r="D33" s="22"/>
      <c r="E33" s="22"/>
      <c r="F33" s="22"/>
      <c r="G33" s="22"/>
      <c r="H33" s="22"/>
      <c r="I33" s="22"/>
    </row>
    <row r="34" spans="1:9" s="4" customFormat="1" ht="15.75" customHeight="1">
      <c r="A34" s="22"/>
      <c r="B34" s="22"/>
      <c r="C34" s="22"/>
      <c r="D34" s="22"/>
      <c r="E34" s="22"/>
      <c r="F34" s="22"/>
      <c r="G34" s="22"/>
      <c r="H34" s="22"/>
      <c r="I34" s="22"/>
    </row>
    <row r="35" spans="1:9" s="4" customFormat="1" ht="15.75" customHeight="1">
      <c r="A35" s="22"/>
      <c r="B35" s="22"/>
      <c r="C35" s="22"/>
      <c r="D35" s="22"/>
      <c r="E35" s="22"/>
      <c r="F35" s="22"/>
      <c r="G35" s="22"/>
      <c r="H35" s="22"/>
      <c r="I35" s="22"/>
    </row>
    <row r="36" spans="1:9" s="4" customFormat="1" ht="15.75" customHeight="1">
      <c r="A36" s="22"/>
      <c r="B36" s="22"/>
      <c r="C36" s="22"/>
      <c r="D36" s="22"/>
      <c r="E36" s="22"/>
      <c r="F36" s="22"/>
      <c r="G36" s="22"/>
      <c r="H36" s="22"/>
      <c r="I36" s="22"/>
    </row>
    <row r="37" spans="1:9" s="4" customFormat="1" ht="15.75" customHeight="1">
      <c r="A37" s="22"/>
      <c r="B37" s="22"/>
      <c r="C37" s="22"/>
      <c r="D37" s="22"/>
      <c r="E37" s="22"/>
      <c r="F37" s="22"/>
      <c r="G37" s="22"/>
      <c r="H37" s="22"/>
      <c r="I37" s="22"/>
    </row>
    <row r="38" spans="1:9" s="4" customFormat="1" ht="12.75" customHeight="1">
      <c r="A38" s="22"/>
      <c r="B38" s="22"/>
      <c r="C38" s="22"/>
      <c r="D38" s="22"/>
      <c r="E38" s="22"/>
      <c r="F38" s="22"/>
      <c r="G38" s="22"/>
      <c r="H38" s="22"/>
      <c r="I38" s="22"/>
    </row>
    <row r="39" spans="1:9" s="4" customFormat="1" ht="12.75" customHeight="1">
      <c r="A39" s="22"/>
      <c r="B39" s="22"/>
      <c r="C39" s="22"/>
      <c r="D39" s="22"/>
      <c r="E39" s="22"/>
      <c r="F39" s="22"/>
      <c r="G39" s="22"/>
      <c r="H39" s="22"/>
      <c r="I39" s="22"/>
    </row>
    <row r="40" spans="1:9" s="4" customFormat="1" ht="12.75" customHeight="1">
      <c r="A40" s="22"/>
      <c r="B40" s="22"/>
      <c r="C40" s="22"/>
      <c r="D40" s="22"/>
      <c r="E40" s="22"/>
      <c r="F40" s="22"/>
      <c r="G40" s="22"/>
      <c r="H40" s="22"/>
      <c r="I40" s="22"/>
    </row>
    <row r="41" spans="1:9" s="4" customFormat="1" ht="12.75" customHeight="1">
      <c r="A41" s="22"/>
      <c r="B41" s="22"/>
      <c r="C41" s="22"/>
      <c r="D41" s="22"/>
      <c r="E41" s="22"/>
      <c r="F41" s="22"/>
      <c r="G41" s="22"/>
      <c r="H41" s="22"/>
      <c r="I41" s="22"/>
    </row>
    <row r="42" spans="1:9" s="4" customFormat="1" ht="15.75" customHeight="1">
      <c r="A42" s="22"/>
      <c r="B42" s="22"/>
      <c r="C42" s="22"/>
      <c r="D42" s="22"/>
      <c r="E42" s="22"/>
      <c r="F42" s="22"/>
      <c r="G42" s="22"/>
      <c r="H42" s="22"/>
      <c r="I42" s="22"/>
    </row>
    <row r="43" spans="1:9" s="4" customFormat="1" ht="12.75" customHeight="1">
      <c r="A43" s="22"/>
      <c r="B43" s="22"/>
      <c r="C43" s="22"/>
      <c r="D43" s="22"/>
      <c r="E43" s="22"/>
      <c r="F43" s="22"/>
      <c r="G43" s="22"/>
      <c r="H43" s="22"/>
      <c r="I43" s="22"/>
    </row>
    <row r="44" spans="1:9" s="4" customFormat="1" ht="12.75" customHeight="1">
      <c r="A44" s="22"/>
      <c r="B44" s="22"/>
      <c r="C44" s="22"/>
      <c r="D44" s="22"/>
      <c r="E44" s="22"/>
      <c r="F44" s="22"/>
      <c r="G44" s="22"/>
      <c r="H44" s="22"/>
      <c r="I44" s="22"/>
    </row>
    <row r="45" spans="1:9" s="4" customFormat="1" ht="12.75" customHeight="1">
      <c r="A45" s="22"/>
      <c r="B45" s="22"/>
      <c r="C45" s="22"/>
      <c r="D45" s="22"/>
      <c r="E45" s="22"/>
      <c r="F45" s="22"/>
      <c r="G45" s="22"/>
      <c r="H45" s="22"/>
      <c r="I45" s="22"/>
    </row>
    <row r="46" spans="1:9" s="4" customFormat="1" ht="12.75" customHeight="1">
      <c r="A46" s="22"/>
      <c r="B46" s="22"/>
      <c r="C46" s="22"/>
      <c r="D46" s="22"/>
      <c r="E46" s="22"/>
      <c r="F46" s="22"/>
      <c r="G46" s="22"/>
      <c r="H46" s="22"/>
      <c r="I46" s="22"/>
    </row>
    <row r="47" spans="1:9" s="4" customFormat="1" ht="12.75" customHeight="1">
      <c r="A47" s="22"/>
      <c r="B47" s="22"/>
      <c r="C47" s="22"/>
      <c r="D47" s="22"/>
      <c r="E47" s="22"/>
      <c r="F47" s="22"/>
      <c r="G47" s="22"/>
      <c r="H47" s="22"/>
      <c r="I47" s="22"/>
    </row>
    <row r="48" spans="1:9" s="4" customFormat="1" ht="12.75" customHeight="1">
      <c r="A48" s="22"/>
      <c r="B48" s="22"/>
      <c r="C48" s="22"/>
      <c r="D48" s="22"/>
      <c r="E48" s="22"/>
      <c r="F48" s="22"/>
      <c r="G48" s="22"/>
      <c r="H48" s="22"/>
      <c r="I48" s="22"/>
    </row>
    <row r="49" spans="1:9" s="4" customFormat="1" ht="12.75" customHeight="1">
      <c r="A49" s="22"/>
      <c r="B49" s="22"/>
      <c r="C49" s="22"/>
      <c r="D49" s="22"/>
      <c r="E49" s="22"/>
      <c r="F49" s="22"/>
      <c r="G49" s="22"/>
      <c r="H49" s="22"/>
      <c r="I49" s="22"/>
    </row>
    <row r="50" spans="1:9" s="4" customFormat="1" ht="12.75" customHeight="1">
      <c r="A50" s="22"/>
      <c r="B50" s="22"/>
      <c r="C50" s="22"/>
      <c r="D50" s="22"/>
      <c r="E50" s="22"/>
      <c r="F50" s="22"/>
      <c r="G50" s="22"/>
      <c r="H50" s="22"/>
      <c r="I50" s="22"/>
    </row>
    <row r="51" spans="1:9" s="4" customFormat="1" ht="12.75" customHeight="1">
      <c r="A51" s="22"/>
      <c r="B51" s="22"/>
      <c r="C51" s="22"/>
      <c r="D51" s="22"/>
      <c r="E51" s="22"/>
      <c r="F51" s="22"/>
      <c r="G51" s="22"/>
      <c r="H51" s="22"/>
      <c r="I51" s="22"/>
    </row>
    <row r="52" spans="1:9" s="4" customFormat="1" ht="12.75" customHeight="1">
      <c r="A52" s="22"/>
      <c r="B52" s="22"/>
      <c r="C52" s="22"/>
      <c r="D52" s="22"/>
      <c r="E52" s="22"/>
      <c r="F52" s="22"/>
      <c r="G52" s="22"/>
      <c r="H52" s="22"/>
      <c r="I52" s="22"/>
    </row>
    <row r="53" spans="1:9" s="4" customFormat="1" ht="12.75" customHeight="1">
      <c r="A53" s="22"/>
      <c r="B53" s="22"/>
      <c r="C53" s="22"/>
      <c r="D53" s="22"/>
      <c r="E53" s="22"/>
      <c r="F53" s="22"/>
      <c r="G53" s="22"/>
      <c r="H53" s="22"/>
      <c r="I53" s="22"/>
    </row>
    <row r="54" spans="1:9" s="4" customFormat="1" ht="12.75" customHeight="1">
      <c r="A54" s="22"/>
      <c r="B54" s="22"/>
      <c r="C54" s="22"/>
      <c r="D54" s="22"/>
      <c r="E54" s="22"/>
      <c r="F54" s="22"/>
      <c r="G54" s="22"/>
      <c r="H54" s="22"/>
      <c r="I54" s="22"/>
    </row>
    <row r="55" spans="1:9" s="4" customFormat="1" ht="12.75" customHeight="1">
      <c r="A55" s="22"/>
      <c r="B55" s="22"/>
      <c r="C55" s="22"/>
      <c r="D55" s="22"/>
      <c r="E55" s="22"/>
      <c r="F55" s="22"/>
      <c r="G55" s="22"/>
      <c r="H55" s="22"/>
      <c r="I55" s="22"/>
    </row>
    <row r="56" spans="1:9" s="4" customFormat="1" ht="12.75" customHeight="1">
      <c r="A56" s="22"/>
      <c r="B56" s="22"/>
      <c r="C56" s="22"/>
      <c r="D56" s="22"/>
      <c r="E56" s="22"/>
      <c r="F56" s="22"/>
      <c r="G56" s="22"/>
      <c r="H56" s="22"/>
      <c r="I56" s="22"/>
    </row>
    <row r="57" spans="1:9" s="4" customFormat="1" ht="12.75" customHeight="1">
      <c r="A57" s="22"/>
      <c r="B57" s="22"/>
      <c r="C57" s="22"/>
      <c r="D57" s="22"/>
      <c r="E57" s="22"/>
      <c r="F57" s="22"/>
      <c r="G57" s="22"/>
      <c r="H57" s="22"/>
      <c r="I57" s="22"/>
    </row>
    <row r="58" spans="1:9" s="4" customFormat="1" ht="12.75" customHeight="1">
      <c r="A58" s="22"/>
      <c r="B58" s="22"/>
      <c r="C58" s="22"/>
      <c r="D58" s="22"/>
      <c r="E58" s="22"/>
      <c r="F58" s="22"/>
      <c r="G58" s="22"/>
      <c r="H58" s="22"/>
      <c r="I58" s="22"/>
    </row>
    <row r="59" spans="1:9" s="4" customFormat="1" ht="12.75" customHeight="1">
      <c r="A59" s="22"/>
      <c r="B59" s="22"/>
      <c r="C59" s="22"/>
      <c r="D59" s="22"/>
      <c r="E59" s="22"/>
      <c r="F59" s="22"/>
      <c r="G59" s="22"/>
      <c r="H59" s="22"/>
      <c r="I59" s="22"/>
    </row>
    <row r="60" spans="1:9" s="4" customFormat="1" ht="12.75" customHeight="1">
      <c r="A60" s="22"/>
      <c r="B60" s="22"/>
      <c r="C60" s="22"/>
      <c r="D60" s="22"/>
      <c r="E60" s="22"/>
      <c r="F60" s="22"/>
      <c r="G60" s="22"/>
      <c r="H60" s="22"/>
      <c r="I60" s="22"/>
    </row>
    <row r="61" spans="1:9" s="4" customFormat="1" ht="12.75" customHeight="1">
      <c r="A61" s="22"/>
      <c r="B61" s="22"/>
      <c r="C61" s="22"/>
      <c r="D61" s="22"/>
      <c r="E61" s="22"/>
      <c r="F61" s="22"/>
      <c r="G61" s="22"/>
      <c r="H61" s="22"/>
      <c r="I61" s="22"/>
    </row>
    <row r="62" spans="1:9" s="4" customFormat="1" ht="12.75" customHeight="1">
      <c r="A62" s="22"/>
      <c r="B62" s="22"/>
      <c r="C62" s="22"/>
      <c r="D62" s="22"/>
      <c r="E62" s="22"/>
      <c r="F62" s="22"/>
      <c r="G62" s="22"/>
      <c r="H62" s="22"/>
      <c r="I62" s="22"/>
    </row>
    <row r="63" spans="1:9" s="4" customFormat="1" ht="12.75" customHeight="1">
      <c r="A63" s="22"/>
      <c r="B63" s="22"/>
      <c r="C63" s="22"/>
      <c r="D63" s="22"/>
      <c r="E63" s="22"/>
      <c r="F63" s="22"/>
      <c r="G63" s="22"/>
      <c r="H63" s="22"/>
      <c r="I63" s="22"/>
    </row>
    <row r="64" spans="1:9" s="4" customFormat="1" ht="12.75" customHeight="1">
      <c r="A64" s="22"/>
      <c r="B64" s="22"/>
      <c r="C64" s="22"/>
      <c r="D64" s="22"/>
      <c r="E64" s="22"/>
      <c r="F64" s="22"/>
      <c r="G64" s="22"/>
      <c r="H64" s="22"/>
      <c r="I64" s="22"/>
    </row>
    <row r="65" spans="1:9" s="4" customFormat="1" ht="12.75" customHeight="1">
      <c r="A65" s="22"/>
      <c r="B65" s="22"/>
      <c r="C65" s="22"/>
      <c r="D65" s="22"/>
      <c r="E65" s="22"/>
      <c r="F65" s="22"/>
      <c r="G65" s="22"/>
      <c r="H65" s="22"/>
      <c r="I65" s="22"/>
    </row>
    <row r="66" spans="1:9" s="4" customFormat="1" ht="12.75" customHeight="1">
      <c r="A66" s="22"/>
      <c r="B66" s="22"/>
      <c r="C66" s="22"/>
      <c r="D66" s="22"/>
      <c r="E66" s="22"/>
      <c r="F66" s="22"/>
      <c r="G66" s="22"/>
      <c r="H66" s="22"/>
      <c r="I66" s="22"/>
    </row>
    <row r="67" spans="1:9" s="4" customFormat="1" ht="12.75" customHeight="1">
      <c r="A67" s="22"/>
      <c r="B67" s="22"/>
      <c r="C67" s="22"/>
      <c r="D67" s="22"/>
      <c r="E67" s="22"/>
      <c r="F67" s="22"/>
      <c r="G67" s="22"/>
      <c r="H67" s="22"/>
      <c r="I67" s="22"/>
    </row>
    <row r="68" spans="1:9" s="4" customFormat="1" ht="12.75" customHeight="1">
      <c r="A68" s="22"/>
      <c r="B68" s="22"/>
      <c r="C68" s="22"/>
      <c r="D68" s="22"/>
      <c r="E68" s="22"/>
      <c r="F68" s="22"/>
      <c r="G68" s="22"/>
      <c r="H68" s="22"/>
      <c r="I68" s="22"/>
    </row>
    <row r="69" spans="1:9" s="4" customFormat="1" ht="12.75" customHeight="1">
      <c r="A69" s="22"/>
      <c r="B69" s="22"/>
      <c r="C69" s="22"/>
      <c r="D69" s="22"/>
      <c r="E69" s="22"/>
      <c r="F69" s="22"/>
      <c r="G69" s="22"/>
      <c r="H69" s="22"/>
      <c r="I69" s="22"/>
    </row>
    <row r="70" spans="1:9" s="4" customFormat="1" ht="12.75" customHeight="1">
      <c r="A70" s="22"/>
      <c r="B70" s="22"/>
      <c r="C70" s="22"/>
      <c r="D70" s="22"/>
      <c r="E70" s="22"/>
      <c r="F70" s="22"/>
      <c r="G70" s="22"/>
      <c r="H70" s="22"/>
      <c r="I70" s="22"/>
    </row>
    <row r="71" spans="1:9" s="4" customFormat="1" ht="12.75" customHeight="1">
      <c r="A71" s="22"/>
      <c r="B71" s="22"/>
      <c r="C71" s="22"/>
      <c r="D71" s="22"/>
      <c r="E71" s="22"/>
      <c r="F71" s="22"/>
      <c r="G71" s="22"/>
      <c r="H71" s="22"/>
      <c r="I71" s="22"/>
    </row>
    <row r="72" spans="1:9" s="4" customFormat="1" ht="12.75" customHeight="1">
      <c r="A72" s="22"/>
      <c r="B72" s="22"/>
      <c r="C72" s="22"/>
      <c r="D72" s="22"/>
      <c r="E72" s="22"/>
      <c r="F72" s="22"/>
      <c r="G72" s="22"/>
      <c r="H72" s="22"/>
      <c r="I72" s="22"/>
    </row>
    <row r="73" spans="1:9" s="4" customFormat="1" ht="12.75" customHeight="1">
      <c r="A73" s="22"/>
      <c r="B73" s="22"/>
      <c r="C73" s="22"/>
      <c r="D73" s="22"/>
      <c r="E73" s="22"/>
      <c r="F73" s="22"/>
      <c r="G73" s="22"/>
      <c r="H73" s="22"/>
      <c r="I73" s="22"/>
    </row>
    <row r="74" spans="1:9" s="4" customFormat="1" ht="12.75" customHeight="1">
      <c r="A74" s="22"/>
      <c r="B74" s="22"/>
      <c r="C74" s="22"/>
      <c r="D74" s="22"/>
      <c r="E74" s="22"/>
      <c r="F74" s="22"/>
      <c r="G74" s="22"/>
      <c r="H74" s="22"/>
      <c r="I74" s="22"/>
    </row>
    <row r="75" spans="1:9" s="4" customFormat="1" ht="12.75" customHeight="1">
      <c r="A75" s="22"/>
      <c r="B75" s="22"/>
      <c r="C75" s="22"/>
      <c r="D75" s="22"/>
      <c r="E75" s="22"/>
      <c r="F75" s="22"/>
      <c r="G75" s="22"/>
      <c r="H75" s="22"/>
      <c r="I75" s="22"/>
    </row>
    <row r="76" spans="1:9" s="4" customFormat="1" ht="12.75" customHeight="1">
      <c r="A76" s="22"/>
      <c r="B76" s="22"/>
      <c r="C76" s="22"/>
      <c r="D76" s="22"/>
      <c r="E76" s="22"/>
      <c r="F76" s="22"/>
      <c r="G76" s="22"/>
      <c r="H76" s="22"/>
      <c r="I76" s="22"/>
    </row>
    <row r="77" spans="1:9" s="4" customFormat="1" ht="12.75" customHeight="1">
      <c r="A77" s="22"/>
      <c r="B77" s="22"/>
      <c r="C77" s="22"/>
      <c r="D77" s="22"/>
      <c r="E77" s="22"/>
      <c r="F77" s="22"/>
      <c r="G77" s="22"/>
      <c r="H77" s="22"/>
      <c r="I77" s="22"/>
    </row>
    <row r="78" spans="1:9" s="4" customFormat="1" ht="12.75" customHeight="1">
      <c r="A78" s="22"/>
      <c r="B78" s="22"/>
      <c r="C78" s="22"/>
      <c r="D78" s="22"/>
      <c r="E78" s="22"/>
      <c r="F78" s="22"/>
      <c r="G78" s="22"/>
      <c r="H78" s="22"/>
      <c r="I78" s="22"/>
    </row>
    <row r="79" spans="1:9" s="4" customFormat="1" ht="12.75" customHeight="1">
      <c r="A79" s="22"/>
      <c r="B79" s="22"/>
      <c r="C79" s="22"/>
      <c r="D79" s="22"/>
      <c r="E79" s="22"/>
      <c r="F79" s="22"/>
      <c r="G79" s="22"/>
      <c r="H79" s="22"/>
      <c r="I79" s="22"/>
    </row>
    <row r="80" spans="1:9" s="4" customFormat="1" ht="12.75" customHeight="1">
      <c r="A80" s="22"/>
      <c r="B80" s="22"/>
      <c r="C80" s="22"/>
      <c r="D80" s="22"/>
      <c r="E80" s="22"/>
      <c r="F80" s="22"/>
      <c r="G80" s="22"/>
      <c r="H80" s="22"/>
      <c r="I80" s="22"/>
    </row>
    <row r="81" spans="1:9" s="4" customFormat="1" ht="12.75" customHeight="1">
      <c r="A81" s="22"/>
      <c r="B81" s="22"/>
      <c r="C81" s="22"/>
      <c r="D81" s="22"/>
      <c r="E81" s="22"/>
      <c r="F81" s="22"/>
      <c r="G81" s="22"/>
      <c r="H81" s="22"/>
      <c r="I81" s="22"/>
    </row>
    <row r="82" spans="1:9" s="4" customFormat="1" ht="12.75" customHeight="1">
      <c r="A82" s="22"/>
      <c r="B82" s="22"/>
      <c r="C82" s="22"/>
      <c r="D82" s="22"/>
      <c r="E82" s="22"/>
      <c r="F82" s="22"/>
      <c r="G82" s="22"/>
      <c r="H82" s="22"/>
      <c r="I82" s="22"/>
    </row>
    <row r="83" spans="1:9" s="4" customFormat="1" ht="12.75" customHeight="1">
      <c r="A83" s="22"/>
      <c r="B83" s="22"/>
      <c r="C83" s="22"/>
      <c r="D83" s="22"/>
      <c r="E83" s="22"/>
      <c r="F83" s="22"/>
      <c r="G83" s="22"/>
      <c r="H83" s="22"/>
      <c r="I83" s="22"/>
    </row>
    <row r="84" spans="1:9" s="4" customFormat="1" ht="12.75" customHeight="1">
      <c r="A84" s="22"/>
      <c r="B84" s="22"/>
      <c r="C84" s="22"/>
      <c r="D84" s="22"/>
      <c r="E84" s="22"/>
      <c r="F84" s="22"/>
      <c r="G84" s="22"/>
      <c r="H84" s="22"/>
      <c r="I84" s="22"/>
    </row>
    <row r="85" spans="1:9" s="4" customFormat="1" ht="12.75" customHeight="1">
      <c r="A85" s="22"/>
      <c r="B85" s="22"/>
      <c r="C85" s="22"/>
      <c r="D85" s="22"/>
      <c r="E85" s="22"/>
      <c r="F85" s="22"/>
      <c r="G85" s="22"/>
      <c r="H85" s="22"/>
      <c r="I85" s="22"/>
    </row>
    <row r="86" spans="1:9" s="4" customFormat="1" ht="12.75" customHeight="1">
      <c r="A86" s="22"/>
      <c r="B86" s="22"/>
      <c r="C86" s="22"/>
      <c r="D86" s="22"/>
      <c r="E86" s="22"/>
      <c r="F86" s="22"/>
      <c r="G86" s="22"/>
      <c r="H86" s="22"/>
      <c r="I86" s="22"/>
    </row>
    <row r="87" spans="1:9" s="4" customFormat="1" ht="12.75" customHeight="1">
      <c r="A87" s="22"/>
      <c r="B87" s="22"/>
      <c r="C87" s="22"/>
      <c r="D87" s="22"/>
      <c r="E87" s="22"/>
      <c r="F87" s="22"/>
      <c r="G87" s="22"/>
      <c r="H87" s="22"/>
      <c r="I87" s="22"/>
    </row>
    <row r="88" spans="1:9" s="4" customFormat="1" ht="12.75" customHeight="1">
      <c r="A88" s="22"/>
      <c r="B88" s="22"/>
      <c r="C88" s="22"/>
      <c r="D88" s="22"/>
      <c r="E88" s="22"/>
      <c r="F88" s="22"/>
      <c r="G88" s="22"/>
      <c r="H88" s="22"/>
      <c r="I88" s="22"/>
    </row>
    <row r="89" spans="1:9" s="4" customFormat="1" ht="12.75" customHeight="1">
      <c r="A89" s="22"/>
      <c r="B89" s="22"/>
      <c r="C89" s="22"/>
      <c r="D89" s="22"/>
      <c r="E89" s="22"/>
      <c r="F89" s="22"/>
      <c r="G89" s="22"/>
      <c r="H89" s="22"/>
      <c r="I89" s="22"/>
    </row>
    <row r="90" spans="1:9" s="4" customFormat="1" ht="12.75" customHeight="1">
      <c r="A90" s="22"/>
      <c r="B90" s="22"/>
      <c r="C90" s="22"/>
      <c r="D90" s="22"/>
      <c r="E90" s="22"/>
      <c r="F90" s="22"/>
      <c r="G90" s="22"/>
      <c r="H90" s="22"/>
      <c r="I90" s="22"/>
    </row>
    <row r="91" spans="1:9" s="4" customFormat="1" ht="12.75" customHeight="1">
      <c r="A91" s="22"/>
      <c r="B91" s="22"/>
      <c r="C91" s="22"/>
      <c r="D91" s="22"/>
      <c r="E91" s="22"/>
      <c r="F91" s="22"/>
      <c r="G91" s="22"/>
      <c r="H91" s="22"/>
      <c r="I91" s="22"/>
    </row>
    <row r="92" spans="1:9" s="4" customFormat="1" ht="12.75" customHeight="1">
      <c r="A92" s="22"/>
      <c r="B92" s="22"/>
      <c r="C92" s="22"/>
      <c r="D92" s="22"/>
      <c r="E92" s="22"/>
      <c r="F92" s="22"/>
      <c r="G92" s="22"/>
      <c r="H92" s="22"/>
      <c r="I92" s="22"/>
    </row>
    <row r="93" spans="1:9" s="4" customFormat="1" ht="12.75" customHeight="1">
      <c r="A93" s="22"/>
      <c r="B93" s="22"/>
      <c r="C93" s="22"/>
      <c r="D93" s="22"/>
      <c r="E93" s="22"/>
      <c r="F93" s="22"/>
      <c r="G93" s="22"/>
      <c r="H93" s="22"/>
      <c r="I93" s="22"/>
    </row>
    <row r="94" spans="1:9" s="4" customFormat="1" ht="12.75" customHeight="1">
      <c r="A94" s="22"/>
      <c r="B94" s="22"/>
      <c r="C94" s="22"/>
      <c r="D94" s="22"/>
      <c r="E94" s="22"/>
      <c r="F94" s="22"/>
      <c r="G94" s="22"/>
      <c r="H94" s="22"/>
      <c r="I94" s="22"/>
    </row>
    <row r="95" spans="1:9" s="4" customFormat="1" ht="12.75" customHeight="1">
      <c r="A95" s="22"/>
      <c r="B95" s="22"/>
      <c r="C95" s="22"/>
      <c r="D95" s="22"/>
      <c r="E95" s="22"/>
      <c r="F95" s="22"/>
      <c r="G95" s="22"/>
      <c r="H95" s="22"/>
      <c r="I95" s="22"/>
    </row>
    <row r="96" spans="1:9" s="4" customFormat="1" ht="12.75" customHeight="1">
      <c r="A96" s="22"/>
      <c r="B96" s="22"/>
      <c r="C96" s="22"/>
      <c r="D96" s="22"/>
      <c r="E96" s="22"/>
      <c r="F96" s="22"/>
      <c r="G96" s="22"/>
      <c r="H96" s="22"/>
      <c r="I96" s="22"/>
    </row>
    <row r="97" spans="1:9" s="4" customFormat="1" ht="12.75" customHeight="1">
      <c r="A97" s="22"/>
      <c r="B97" s="22"/>
      <c r="C97" s="22"/>
      <c r="D97" s="22"/>
      <c r="E97" s="22"/>
      <c r="F97" s="22"/>
      <c r="G97" s="22"/>
      <c r="H97" s="22"/>
      <c r="I97" s="22"/>
    </row>
    <row r="98" spans="1:9" s="4" customFormat="1" ht="12.75" customHeight="1">
      <c r="A98" s="22"/>
      <c r="B98" s="22"/>
      <c r="C98" s="22"/>
      <c r="D98" s="22"/>
      <c r="E98" s="22"/>
      <c r="F98" s="22"/>
      <c r="G98" s="22"/>
      <c r="H98" s="22"/>
      <c r="I98" s="22"/>
    </row>
    <row r="99" spans="1:9" s="4" customFormat="1" ht="12.75" customHeight="1">
      <c r="A99" s="22"/>
      <c r="B99" s="22"/>
      <c r="C99" s="22"/>
      <c r="D99" s="22"/>
      <c r="E99" s="22"/>
      <c r="F99" s="22"/>
      <c r="G99" s="22"/>
      <c r="H99" s="22"/>
      <c r="I99" s="22"/>
    </row>
    <row r="100" spans="1:9" s="4" customFormat="1" ht="12.75" customHeight="1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s="4" customFormat="1" ht="12.75" customHeight="1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s="4" customFormat="1" ht="12.75" customHeight="1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s="4" customFormat="1" ht="12.75" customHeight="1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s="4" customFormat="1" ht="12.75" customHeight="1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s="4" customFormat="1" ht="12.75" customHeight="1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s="4" customFormat="1" ht="12.75" customHeight="1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s="4" customFormat="1" ht="12.75" customHeight="1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s="4" customFormat="1" ht="12.75" customHeight="1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s="4" customFormat="1" ht="12.75" customHeight="1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s="4" customFormat="1" ht="12.75" customHeight="1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s="4" customFormat="1" ht="12.75" customHeight="1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s="4" customFormat="1" ht="12.75" customHeight="1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s="4" customFormat="1" ht="12.75" customHeight="1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s="4" customFormat="1" ht="12.75" customHeight="1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s="4" customFormat="1" ht="12.75" customHeight="1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s="4" customFormat="1" ht="12.75" customHeight="1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s="4" customFormat="1" ht="12.75" customHeight="1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s="4" customFormat="1" ht="12.75" customHeight="1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s="4" customFormat="1" ht="12.75" customHeight="1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s="4" customFormat="1" ht="12.75" customHeight="1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s="4" customFormat="1" ht="12.75" customHeight="1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s="4" customFormat="1" ht="12.75" customHeight="1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s="4" customFormat="1" ht="12.75" customHeight="1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s="4" customFormat="1" ht="12.75" customHeight="1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s="4" customFormat="1" ht="12.75" customHeight="1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s="4" customFormat="1" ht="12.75" customHeight="1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s="4" customFormat="1" ht="12.75" customHeight="1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s="4" customFormat="1" ht="12.75" customHeight="1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s="4" customFormat="1" ht="12.75" customHeight="1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s="4" customFormat="1" ht="12.75" customHeight="1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s="4" customFormat="1" ht="12.75" customHeight="1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s="4" customFormat="1" ht="12.75" customHeight="1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s="4" customFormat="1" ht="12.75" customHeight="1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s="4" customFormat="1" ht="12.75" customHeight="1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s="4" customFormat="1" ht="12.75" customHeight="1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s="4" customFormat="1" ht="12.75" customHeight="1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s="4" customFormat="1" ht="12.75" customHeight="1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s="4" customFormat="1" ht="12.75" customHeight="1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s="4" customFormat="1" ht="12.75" customHeight="1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s="4" customFormat="1" ht="12.75" customHeight="1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s="4" customFormat="1" ht="12.75" customHeight="1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s="4" customFormat="1" ht="12.75" customHeight="1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s="4" customFormat="1" ht="12.75" customHeight="1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s="4" customFormat="1" ht="12.75" customHeight="1">
      <c r="A144" s="5"/>
      <c r="B144" s="5"/>
      <c r="C144" s="5"/>
      <c r="D144" s="5"/>
      <c r="E144" s="5"/>
      <c r="F144" s="5"/>
      <c r="G144" s="5"/>
      <c r="H144" s="5"/>
      <c r="I144" s="5"/>
    </row>
    <row r="145" spans="1:9" s="4" customFormat="1" ht="12.75" customHeight="1">
      <c r="A145" s="5"/>
      <c r="B145" s="5"/>
      <c r="C145" s="5"/>
      <c r="D145" s="5"/>
      <c r="E145" s="5"/>
      <c r="F145" s="5"/>
      <c r="G145" s="5"/>
      <c r="H145" s="5"/>
      <c r="I145" s="5"/>
    </row>
    <row r="146" spans="1:9" s="4" customFormat="1" ht="12.75" customHeight="1">
      <c r="A146" s="5"/>
      <c r="B146" s="5"/>
      <c r="C146" s="5"/>
      <c r="D146" s="5"/>
      <c r="E146" s="5"/>
      <c r="F146" s="5"/>
      <c r="G146" s="5"/>
      <c r="H146" s="5"/>
      <c r="I146" s="5"/>
    </row>
    <row r="147" spans="1:9" s="4" customFormat="1" ht="12.75" customHeight="1">
      <c r="A147" s="5"/>
      <c r="B147" s="5"/>
      <c r="C147" s="5"/>
      <c r="D147" s="5"/>
      <c r="E147" s="5"/>
      <c r="F147" s="5"/>
      <c r="G147" s="5"/>
      <c r="H147" s="5"/>
      <c r="I147" s="5"/>
    </row>
    <row r="148" spans="1:9" s="4" customFormat="1" ht="12.75" customHeight="1">
      <c r="A148" s="5"/>
      <c r="B148" s="5"/>
      <c r="C148" s="5"/>
      <c r="D148" s="5"/>
      <c r="E148" s="5"/>
      <c r="F148" s="5"/>
      <c r="G148" s="5"/>
      <c r="H148" s="5"/>
      <c r="I148" s="5"/>
    </row>
    <row r="149" spans="1:9" s="4" customFormat="1" ht="12.75" customHeight="1">
      <c r="A149" s="5"/>
      <c r="B149" s="5"/>
      <c r="C149" s="5"/>
      <c r="D149" s="5"/>
      <c r="E149" s="5"/>
      <c r="F149" s="5"/>
      <c r="G149" s="5"/>
      <c r="H149" s="5"/>
      <c r="I149" s="5"/>
    </row>
    <row r="150" spans="1:9" s="4" customFormat="1" ht="12.75" customHeight="1">
      <c r="A150" s="5"/>
      <c r="B150" s="5"/>
      <c r="C150" s="5"/>
      <c r="D150" s="5"/>
      <c r="E150" s="5"/>
      <c r="F150" s="5"/>
      <c r="G150" s="5"/>
      <c r="H150" s="5"/>
      <c r="I150" s="5"/>
    </row>
    <row r="151" spans="1:9" s="4" customFormat="1" ht="12.75" customHeight="1">
      <c r="A151" s="5"/>
      <c r="B151" s="5"/>
      <c r="C151" s="5"/>
      <c r="D151" s="5"/>
      <c r="E151" s="5"/>
      <c r="F151" s="5"/>
      <c r="G151" s="5"/>
      <c r="H151" s="5"/>
      <c r="I151" s="5"/>
    </row>
    <row r="152" spans="1:9" s="4" customFormat="1" ht="12.75" customHeight="1">
      <c r="A152" s="5"/>
      <c r="B152" s="5"/>
      <c r="C152" s="5"/>
      <c r="D152" s="5"/>
      <c r="E152" s="5"/>
      <c r="F152" s="5"/>
      <c r="G152" s="5"/>
      <c r="H152" s="5"/>
      <c r="I152" s="5"/>
    </row>
    <row r="153" spans="1:9" s="4" customFormat="1" ht="12.75" customHeight="1">
      <c r="A153" s="5"/>
      <c r="B153" s="5"/>
      <c r="C153" s="5"/>
      <c r="D153" s="5"/>
      <c r="E153" s="5"/>
      <c r="F153" s="5"/>
      <c r="G153" s="5"/>
      <c r="H153" s="5"/>
      <c r="I153" s="5"/>
    </row>
    <row r="154" spans="1:9" s="4" customFormat="1" ht="12.75" customHeight="1">
      <c r="A154" s="5"/>
      <c r="B154" s="5"/>
      <c r="C154" s="5"/>
      <c r="D154" s="5"/>
      <c r="E154" s="5"/>
      <c r="F154" s="5"/>
      <c r="G154" s="5"/>
      <c r="H154" s="5"/>
      <c r="I154" s="5"/>
    </row>
    <row r="155" spans="1:9" s="4" customFormat="1" ht="12.75" customHeight="1">
      <c r="A155" s="5"/>
      <c r="B155" s="5"/>
      <c r="C155" s="5"/>
      <c r="D155" s="5"/>
      <c r="E155" s="5"/>
      <c r="F155" s="5"/>
      <c r="G155" s="5"/>
      <c r="H155" s="5"/>
      <c r="I155" s="5"/>
    </row>
    <row r="156" spans="1:9" s="4" customFormat="1" ht="12.75" customHeight="1">
      <c r="A156" s="5"/>
      <c r="B156" s="5"/>
      <c r="C156" s="5"/>
      <c r="D156" s="5"/>
      <c r="E156" s="5"/>
      <c r="F156" s="5"/>
      <c r="G156" s="5"/>
      <c r="H156" s="5"/>
      <c r="I156" s="5"/>
    </row>
    <row r="157" spans="1:9" s="4" customFormat="1" ht="12.75" customHeight="1">
      <c r="A157" s="5"/>
      <c r="B157" s="5"/>
      <c r="C157" s="5"/>
      <c r="D157" s="5"/>
      <c r="E157" s="5"/>
      <c r="F157" s="5"/>
      <c r="G157" s="5"/>
      <c r="H157" s="5"/>
      <c r="I157" s="5"/>
    </row>
    <row r="158" spans="1:9" s="4" customFormat="1" ht="12.75" customHeight="1">
      <c r="A158" s="5"/>
      <c r="B158" s="5"/>
      <c r="C158" s="5"/>
      <c r="D158" s="5"/>
      <c r="E158" s="5"/>
      <c r="F158" s="5"/>
      <c r="G158" s="5"/>
      <c r="H158" s="5"/>
      <c r="I158" s="5"/>
    </row>
    <row r="159" spans="1:9" s="4" customFormat="1" ht="12.75" customHeight="1">
      <c r="A159" s="5"/>
      <c r="B159" s="5"/>
      <c r="C159" s="5"/>
      <c r="D159" s="5"/>
      <c r="E159" s="5"/>
      <c r="F159" s="5"/>
      <c r="G159" s="5"/>
      <c r="H159" s="5"/>
      <c r="I159" s="5"/>
    </row>
    <row r="160" spans="1:9" s="4" customFormat="1" ht="12.75" customHeight="1">
      <c r="A160" s="5"/>
      <c r="B160" s="5"/>
      <c r="C160" s="5"/>
      <c r="D160" s="5"/>
      <c r="E160" s="5"/>
      <c r="F160" s="5"/>
      <c r="G160" s="5"/>
      <c r="H160" s="5"/>
      <c r="I160" s="5"/>
    </row>
    <row r="161" spans="1:9" s="4" customFormat="1" ht="12.75" customHeight="1">
      <c r="A161" s="5"/>
      <c r="B161" s="5"/>
      <c r="C161" s="5"/>
      <c r="D161" s="5"/>
      <c r="E161" s="5"/>
      <c r="F161" s="5"/>
      <c r="G161" s="5"/>
      <c r="H161" s="5"/>
      <c r="I161" s="5"/>
    </row>
    <row r="162" spans="1:9" s="4" customFormat="1" ht="12.75" customHeight="1">
      <c r="A162" s="5"/>
      <c r="B162" s="5"/>
      <c r="C162" s="5"/>
      <c r="D162" s="5"/>
      <c r="E162" s="5"/>
      <c r="F162" s="5"/>
      <c r="G162" s="5"/>
      <c r="H162" s="5"/>
      <c r="I162" s="5"/>
    </row>
    <row r="163" spans="1:9" s="4" customFormat="1" ht="12.75" customHeight="1">
      <c r="A163" s="5"/>
      <c r="B163" s="5"/>
      <c r="C163" s="5"/>
      <c r="D163" s="5"/>
      <c r="E163" s="5"/>
      <c r="F163" s="5"/>
      <c r="G163" s="5"/>
      <c r="H163" s="5"/>
      <c r="I163" s="5"/>
    </row>
    <row r="164" spans="1:9" s="4" customFormat="1" ht="12.75" customHeight="1">
      <c r="A164" s="5"/>
      <c r="B164" s="5"/>
      <c r="C164" s="5"/>
      <c r="D164" s="5"/>
      <c r="E164" s="5"/>
      <c r="F164" s="5"/>
      <c r="G164" s="5"/>
      <c r="H164" s="5"/>
      <c r="I164" s="5"/>
    </row>
    <row r="165" spans="1:9" s="4" customFormat="1" ht="12.75" customHeight="1">
      <c r="A165" s="5"/>
      <c r="B165" s="5"/>
      <c r="C165" s="5"/>
      <c r="D165" s="5"/>
      <c r="E165" s="5"/>
      <c r="F165" s="5"/>
      <c r="G165" s="5"/>
      <c r="H165" s="5"/>
      <c r="I165" s="5"/>
    </row>
    <row r="166" spans="1:9" s="4" customFormat="1" ht="12.75" customHeight="1">
      <c r="A166" s="5"/>
      <c r="B166" s="5"/>
      <c r="C166" s="5"/>
      <c r="D166" s="5"/>
      <c r="E166" s="5"/>
      <c r="F166" s="5"/>
      <c r="G166" s="5"/>
      <c r="H166" s="5"/>
      <c r="I166" s="5"/>
    </row>
    <row r="167" spans="1:9" s="4" customFormat="1" ht="12.75" customHeight="1">
      <c r="A167" s="5"/>
      <c r="B167" s="5"/>
      <c r="C167" s="5"/>
      <c r="D167" s="5"/>
      <c r="E167" s="5"/>
      <c r="F167" s="5"/>
      <c r="G167" s="5"/>
      <c r="H167" s="5"/>
      <c r="I167" s="5"/>
    </row>
    <row r="168" spans="1:9" s="4" customFormat="1" ht="12.75" customHeight="1">
      <c r="A168" s="5"/>
      <c r="B168" s="5"/>
      <c r="C168" s="5"/>
      <c r="D168" s="5"/>
      <c r="E168" s="5"/>
      <c r="F168" s="5"/>
      <c r="G168" s="5"/>
      <c r="H168" s="5"/>
      <c r="I168" s="5"/>
    </row>
    <row r="169" spans="1:9" s="4" customFormat="1" ht="12.75" customHeight="1">
      <c r="A169" s="5"/>
      <c r="B169" s="5"/>
      <c r="C169" s="5"/>
      <c r="D169" s="5"/>
      <c r="E169" s="5"/>
      <c r="F169" s="5"/>
      <c r="G169" s="5"/>
      <c r="H169" s="5"/>
      <c r="I169" s="5"/>
    </row>
    <row r="170" spans="1:9" s="4" customFormat="1" ht="12.75" customHeight="1">
      <c r="A170" s="5"/>
      <c r="B170" s="5"/>
      <c r="C170" s="5"/>
      <c r="D170" s="5"/>
      <c r="E170" s="5"/>
      <c r="F170" s="5"/>
      <c r="G170" s="5"/>
      <c r="H170" s="5"/>
      <c r="I170" s="5"/>
    </row>
    <row r="171" spans="1:9" s="4" customFormat="1" ht="12.75" customHeight="1">
      <c r="A171" s="5"/>
      <c r="B171" s="5"/>
      <c r="C171" s="5"/>
      <c r="D171" s="5"/>
      <c r="E171" s="5"/>
      <c r="F171" s="5"/>
      <c r="G171" s="5"/>
      <c r="H171" s="5"/>
      <c r="I171" s="5"/>
    </row>
    <row r="172" spans="1:9" s="4" customFormat="1" ht="12.75" customHeight="1">
      <c r="A172" s="5"/>
      <c r="B172" s="5"/>
      <c r="C172" s="5"/>
      <c r="D172" s="5"/>
      <c r="E172" s="5"/>
      <c r="F172" s="5"/>
      <c r="G172" s="5"/>
      <c r="H172" s="5"/>
      <c r="I172" s="5"/>
    </row>
    <row r="173" spans="1:9" s="4" customFormat="1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s="4" customFormat="1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s="4" customFormat="1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s="4" customFormat="1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s="4" customFormat="1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s="4" customFormat="1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s="4" customFormat="1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s="4" customFormat="1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s="4" customFormat="1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s="4" customFormat="1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s="4" customFormat="1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s="4" customFormat="1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s="4" customFormat="1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s="4" customFormat="1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s="4" customFormat="1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s="4" customFormat="1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s="4" customFormat="1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s="4" customFormat="1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s="4" customFormat="1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s="4" customFormat="1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s="4" customFormat="1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s="4" customFormat="1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s="4" customFormat="1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s="4" customFormat="1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s="4" customFormat="1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s="4" customFormat="1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s="4" customFormat="1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s="4" customFormat="1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s="4" customFormat="1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s="4" customFormat="1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s="4" customFormat="1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s="4" customFormat="1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s="4" customFormat="1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s="4" customFormat="1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s="4" customFormat="1" ht="12.75">
      <c r="A207" s="6"/>
      <c r="B207" s="6"/>
      <c r="C207" s="6"/>
      <c r="D207" s="6"/>
      <c r="E207" s="6"/>
      <c r="F207" s="6"/>
      <c r="G207" s="6"/>
      <c r="H207" s="6"/>
      <c r="I207" s="6"/>
    </row>
    <row r="208" spans="1:9" s="4" customFormat="1" ht="12.75">
      <c r="A208" s="6"/>
      <c r="B208" s="6"/>
      <c r="C208" s="6"/>
      <c r="D208" s="6"/>
      <c r="E208" s="6"/>
      <c r="F208" s="6"/>
      <c r="G208" s="6"/>
      <c r="H208" s="6"/>
      <c r="I208" s="6"/>
    </row>
    <row r="209" spans="1:9" s="4" customFormat="1" ht="12.75">
      <c r="A209" s="6"/>
      <c r="B209" s="6"/>
      <c r="C209" s="6"/>
      <c r="D209" s="6"/>
      <c r="E209" s="6"/>
      <c r="F209" s="6"/>
      <c r="G209" s="6"/>
      <c r="H209" s="6"/>
      <c r="I209" s="6"/>
    </row>
    <row r="210" spans="1:9" s="4" customFormat="1" ht="12.75">
      <c r="A210" s="6"/>
      <c r="B210" s="6"/>
      <c r="C210" s="6"/>
      <c r="D210" s="6"/>
      <c r="E210" s="6"/>
      <c r="F210" s="6"/>
      <c r="G210" s="6"/>
      <c r="H210" s="6"/>
      <c r="I210" s="6"/>
    </row>
    <row r="211" spans="1:9" s="4" customFormat="1" ht="12.75">
      <c r="A211" s="6"/>
      <c r="B211" s="6"/>
      <c r="C211" s="6"/>
      <c r="D211" s="6"/>
      <c r="E211" s="6"/>
      <c r="F211" s="6"/>
      <c r="G211" s="6"/>
      <c r="H211" s="6"/>
      <c r="I211" s="6"/>
    </row>
    <row r="212" spans="1:9" s="4" customFormat="1" ht="12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s="4" customFormat="1" ht="12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s="4" customFormat="1" ht="12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s="4" customFormat="1" ht="12.75">
      <c r="A215" s="6"/>
      <c r="B215" s="6"/>
      <c r="C215" s="6"/>
      <c r="D215" s="6"/>
      <c r="E215" s="6"/>
      <c r="F215" s="6"/>
      <c r="G215" s="6"/>
      <c r="H215" s="6"/>
      <c r="I215" s="6"/>
    </row>
    <row r="216" spans="1:9" s="4" customFormat="1" ht="12.75">
      <c r="A216" s="6"/>
      <c r="B216" s="6"/>
      <c r="C216" s="6"/>
      <c r="D216" s="6"/>
      <c r="E216" s="6"/>
      <c r="F216" s="6"/>
      <c r="G216" s="6"/>
      <c r="H216" s="6"/>
      <c r="I216" s="6"/>
    </row>
    <row r="217" spans="1:9" s="4" customFormat="1" ht="12.75">
      <c r="A217" s="6"/>
      <c r="B217" s="6"/>
      <c r="C217" s="6"/>
      <c r="D217" s="6"/>
      <c r="E217" s="6"/>
      <c r="F217" s="6"/>
      <c r="G217" s="6"/>
      <c r="H217" s="6"/>
      <c r="I217" s="6"/>
    </row>
    <row r="218" spans="1:9" s="4" customFormat="1" ht="12.75">
      <c r="A218" s="6"/>
      <c r="B218" s="6"/>
      <c r="C218" s="6"/>
      <c r="D218" s="6"/>
      <c r="E218" s="6"/>
      <c r="F218" s="6"/>
      <c r="G218" s="6"/>
      <c r="H218" s="6"/>
      <c r="I218" s="6"/>
    </row>
    <row r="219" spans="1:9" s="4" customFormat="1" ht="12.75">
      <c r="A219" s="6"/>
      <c r="B219" s="6"/>
      <c r="C219" s="6"/>
      <c r="D219" s="6"/>
      <c r="E219" s="6"/>
      <c r="F219" s="6"/>
      <c r="G219" s="6"/>
      <c r="H219" s="6"/>
      <c r="I219" s="6"/>
    </row>
    <row r="220" spans="1:9" s="4" customFormat="1" ht="12.75">
      <c r="A220" s="6"/>
      <c r="B220" s="6"/>
      <c r="C220" s="6"/>
      <c r="D220" s="6"/>
      <c r="E220" s="6"/>
      <c r="F220" s="6"/>
      <c r="G220" s="6"/>
      <c r="H220" s="6"/>
      <c r="I220" s="6"/>
    </row>
    <row r="221" spans="1:9" s="4" customFormat="1" ht="12.75">
      <c r="A221" s="6"/>
      <c r="B221" s="6"/>
      <c r="C221" s="6"/>
      <c r="D221" s="6"/>
      <c r="E221" s="6"/>
      <c r="F221" s="6"/>
      <c r="G221" s="6"/>
      <c r="H221" s="6"/>
      <c r="I221" s="6"/>
    </row>
    <row r="222" spans="1:9" s="4" customFormat="1" ht="12.75">
      <c r="A222" s="6"/>
      <c r="B222" s="6"/>
      <c r="C222" s="6"/>
      <c r="D222" s="6"/>
      <c r="E222" s="6"/>
      <c r="F222" s="6"/>
      <c r="G222" s="6"/>
      <c r="H222" s="6"/>
      <c r="I222" s="6"/>
    </row>
    <row r="223" spans="1:9" s="4" customFormat="1" ht="12.75">
      <c r="A223" s="6"/>
      <c r="B223" s="6"/>
      <c r="C223" s="6"/>
      <c r="D223" s="6"/>
      <c r="E223" s="6"/>
      <c r="F223" s="6"/>
      <c r="G223" s="6"/>
      <c r="H223" s="6"/>
      <c r="I223" s="6"/>
    </row>
    <row r="224" spans="1:9" s="4" customFormat="1" ht="12.75">
      <c r="A224" s="6"/>
      <c r="B224" s="6"/>
      <c r="C224" s="6"/>
      <c r="D224" s="6"/>
      <c r="E224" s="6"/>
      <c r="F224" s="6"/>
      <c r="G224" s="6"/>
      <c r="H224" s="6"/>
      <c r="I224" s="6"/>
    </row>
    <row r="225" spans="1:9" s="4" customFormat="1" ht="12.75">
      <c r="A225" s="6"/>
      <c r="B225" s="6"/>
      <c r="C225" s="6"/>
      <c r="D225" s="6"/>
      <c r="E225" s="6"/>
      <c r="F225" s="6"/>
      <c r="G225" s="6"/>
      <c r="H225" s="6"/>
      <c r="I225" s="6"/>
    </row>
    <row r="226" spans="1:9" s="4" customFormat="1" ht="12.75">
      <c r="A226" s="6"/>
      <c r="B226" s="6"/>
      <c r="C226" s="6"/>
      <c r="D226" s="6"/>
      <c r="E226" s="6"/>
      <c r="F226" s="6"/>
      <c r="G226" s="6"/>
      <c r="H226" s="6"/>
      <c r="I226" s="6"/>
    </row>
    <row r="227" spans="1:9" s="4" customFormat="1" ht="12.75">
      <c r="A227" s="6"/>
      <c r="B227" s="6"/>
      <c r="C227" s="6"/>
      <c r="D227" s="6"/>
      <c r="E227" s="6"/>
      <c r="F227" s="6"/>
      <c r="G227" s="6"/>
      <c r="H227" s="6"/>
      <c r="I227" s="6"/>
    </row>
    <row r="228" spans="1:9" s="4" customFormat="1" ht="12.75">
      <c r="A228" s="6"/>
      <c r="B228" s="6"/>
      <c r="C228" s="6"/>
      <c r="D228" s="6"/>
      <c r="E228" s="6"/>
      <c r="F228" s="6"/>
      <c r="G228" s="6"/>
      <c r="H228" s="6"/>
      <c r="I228" s="6"/>
    </row>
    <row r="229" spans="1:9" s="4" customFormat="1" ht="12.75">
      <c r="A229" s="6"/>
      <c r="B229" s="6"/>
      <c r="C229" s="6"/>
      <c r="D229" s="6"/>
      <c r="E229" s="6"/>
      <c r="F229" s="6"/>
      <c r="G229" s="6"/>
      <c r="H229" s="6"/>
      <c r="I229" s="6"/>
    </row>
    <row r="230" spans="1:9" s="4" customFormat="1" ht="12.75">
      <c r="A230" s="6"/>
      <c r="B230" s="6"/>
      <c r="C230" s="6"/>
      <c r="D230" s="6"/>
      <c r="E230" s="6"/>
      <c r="F230" s="6"/>
      <c r="G230" s="6"/>
      <c r="H230" s="6"/>
      <c r="I230" s="6"/>
    </row>
    <row r="231" spans="1:9" s="4" customFormat="1" ht="12.75">
      <c r="A231" s="6"/>
      <c r="B231" s="6"/>
      <c r="C231" s="6"/>
      <c r="D231" s="6"/>
      <c r="E231" s="6"/>
      <c r="F231" s="6"/>
      <c r="G231" s="6"/>
      <c r="H231" s="6"/>
      <c r="I231" s="6"/>
    </row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3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</sheetData>
  <sheetProtection/>
  <mergeCells count="13">
    <mergeCell ref="A15:A17"/>
    <mergeCell ref="E12:I12"/>
    <mergeCell ref="E13:I13"/>
    <mergeCell ref="A23:I23"/>
    <mergeCell ref="A19:I19"/>
    <mergeCell ref="B15:B17"/>
    <mergeCell ref="C15:C17"/>
    <mergeCell ref="D15:D17"/>
    <mergeCell ref="A6:I10"/>
    <mergeCell ref="A12:D12"/>
    <mergeCell ref="A13:D13"/>
    <mergeCell ref="E15:F16"/>
    <mergeCell ref="G15: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70" zoomScaleNormal="70" workbookViewId="0" topLeftCell="A56">
      <selection activeCell="G64" sqref="G64:G65"/>
    </sheetView>
  </sheetViews>
  <sheetFormatPr defaultColWidth="9.00390625" defaultRowHeight="12.75"/>
  <cols>
    <col min="1" max="1" width="6.375" style="121" customWidth="1"/>
    <col min="2" max="2" width="61.50390625" style="121" customWidth="1"/>
    <col min="3" max="3" width="23.375" style="121" customWidth="1"/>
    <col min="4" max="4" width="16.00390625" style="121" customWidth="1"/>
    <col min="5" max="5" width="16.50390625" style="121" customWidth="1"/>
    <col min="6" max="6" width="14.50390625" style="121" customWidth="1"/>
    <col min="7" max="7" width="16.50390625" style="121" customWidth="1"/>
    <col min="8" max="8" width="16.625" style="121" customWidth="1"/>
    <col min="9" max="16384" width="8.875" style="121" customWidth="1"/>
  </cols>
  <sheetData>
    <row r="1" spans="1:8" s="62" customFormat="1" ht="15">
      <c r="A1" s="29"/>
      <c r="H1" s="29" t="s">
        <v>0</v>
      </c>
    </row>
    <row r="2" spans="1:8" s="62" customFormat="1" ht="15">
      <c r="A2" s="29"/>
      <c r="H2" s="29" t="s">
        <v>1</v>
      </c>
    </row>
    <row r="3" spans="1:8" s="62" customFormat="1" ht="15">
      <c r="A3" s="29"/>
      <c r="H3" s="29" t="s">
        <v>2</v>
      </c>
    </row>
    <row r="4" spans="1:8" s="62" customFormat="1" ht="15">
      <c r="A4" s="29"/>
      <c r="H4" s="29" t="s">
        <v>3</v>
      </c>
    </row>
    <row r="5" spans="1:8" s="62" customFormat="1" ht="15">
      <c r="A5" s="29"/>
      <c r="H5" s="29" t="s">
        <v>4</v>
      </c>
    </row>
    <row r="6" s="62" customFormat="1" ht="15">
      <c r="A6" s="29"/>
    </row>
    <row r="7" spans="1:6" s="62" customFormat="1" ht="15">
      <c r="A7" s="30"/>
      <c r="B7" s="24"/>
      <c r="C7" s="24"/>
      <c r="D7" s="30" t="s">
        <v>5</v>
      </c>
      <c r="E7" s="24"/>
      <c r="F7" s="24"/>
    </row>
    <row r="8" spans="1:8" s="62" customFormat="1" ht="23.25" customHeight="1">
      <c r="A8" s="30"/>
      <c r="B8" s="60" t="s">
        <v>6</v>
      </c>
      <c r="C8" s="60"/>
      <c r="D8" s="60"/>
      <c r="E8" s="60"/>
      <c r="F8" s="60"/>
      <c r="G8" s="60"/>
      <c r="H8" s="60"/>
    </row>
    <row r="9" spans="1:8" s="62" customFormat="1" ht="15.75" customHeight="1">
      <c r="A9" s="31"/>
      <c r="B9" s="61" t="s">
        <v>30</v>
      </c>
      <c r="C9" s="61"/>
      <c r="D9" s="61"/>
      <c r="E9" s="61"/>
      <c r="F9" s="61"/>
      <c r="G9" s="61"/>
      <c r="H9" s="61"/>
    </row>
    <row r="10" s="62" customFormat="1" ht="15">
      <c r="A10" s="31"/>
    </row>
    <row r="11" spans="1:5" s="62" customFormat="1" ht="15">
      <c r="A11" s="30"/>
      <c r="C11" s="29" t="s">
        <v>31</v>
      </c>
      <c r="D11" s="32" t="s">
        <v>130</v>
      </c>
      <c r="E11" s="33" t="s">
        <v>123</v>
      </c>
    </row>
    <row r="12" s="62" customFormat="1" ht="15">
      <c r="A12" s="30"/>
    </row>
    <row r="13" spans="1:8" s="62" customFormat="1" ht="48" customHeight="1">
      <c r="A13" s="63" t="s">
        <v>128</v>
      </c>
      <c r="B13" s="63" t="s">
        <v>7</v>
      </c>
      <c r="C13" s="63" t="s">
        <v>8</v>
      </c>
      <c r="D13" s="63" t="s">
        <v>9</v>
      </c>
      <c r="E13" s="64" t="s">
        <v>10</v>
      </c>
      <c r="F13" s="64" t="s">
        <v>12</v>
      </c>
      <c r="G13" s="64" t="s">
        <v>13</v>
      </c>
      <c r="H13" s="64" t="s">
        <v>15</v>
      </c>
    </row>
    <row r="14" spans="1:8" s="62" customFormat="1" ht="33" customHeight="1">
      <c r="A14" s="63"/>
      <c r="B14" s="63"/>
      <c r="C14" s="63"/>
      <c r="D14" s="63"/>
      <c r="E14" s="65" t="s">
        <v>11</v>
      </c>
      <c r="F14" s="65" t="s">
        <v>11</v>
      </c>
      <c r="G14" s="65" t="s">
        <v>14</v>
      </c>
      <c r="H14" s="65" t="s">
        <v>50</v>
      </c>
    </row>
    <row r="15" spans="1:8" s="62" customFormat="1" ht="15">
      <c r="A15" s="64">
        <v>1</v>
      </c>
      <c r="B15" s="64">
        <v>2</v>
      </c>
      <c r="C15" s="64">
        <v>3</v>
      </c>
      <c r="D15" s="64">
        <v>4</v>
      </c>
      <c r="E15" s="64">
        <v>5</v>
      </c>
      <c r="F15" s="64">
        <v>6</v>
      </c>
      <c r="G15" s="64">
        <v>7</v>
      </c>
      <c r="H15" s="64">
        <v>8</v>
      </c>
    </row>
    <row r="16" spans="1:8" s="62" customFormat="1" ht="33" customHeight="1">
      <c r="A16" s="66" t="s">
        <v>53</v>
      </c>
      <c r="B16" s="66"/>
      <c r="C16" s="66"/>
      <c r="D16" s="66"/>
      <c r="E16" s="66"/>
      <c r="F16" s="66"/>
      <c r="G16" s="66"/>
      <c r="H16" s="67"/>
    </row>
    <row r="17" spans="1:8" s="62" customFormat="1" ht="67.5" customHeight="1">
      <c r="A17" s="68" t="s">
        <v>40</v>
      </c>
      <c r="B17" s="69" t="s">
        <v>41</v>
      </c>
      <c r="C17" s="70" t="s">
        <v>51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 s="62" customFormat="1" ht="46.5">
      <c r="A18" s="68" t="s">
        <v>42</v>
      </c>
      <c r="B18" s="69" t="s">
        <v>43</v>
      </c>
      <c r="C18" s="70" t="s">
        <v>51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</row>
    <row r="19" spans="1:8" s="62" customFormat="1" ht="84.75" customHeight="1">
      <c r="A19" s="68" t="s">
        <v>44</v>
      </c>
      <c r="B19" s="69" t="s">
        <v>45</v>
      </c>
      <c r="C19" s="70" t="s">
        <v>51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</row>
    <row r="20" spans="1:8" s="62" customFormat="1" ht="39" customHeight="1">
      <c r="A20" s="68" t="s">
        <v>46</v>
      </c>
      <c r="B20" s="69" t="s">
        <v>47</v>
      </c>
      <c r="C20" s="70" t="s">
        <v>51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s="62" customFormat="1" ht="40.5" customHeight="1">
      <c r="A21" s="68" t="s">
        <v>48</v>
      </c>
      <c r="B21" s="69" t="s">
        <v>49</v>
      </c>
      <c r="C21" s="70" t="s">
        <v>51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</row>
    <row r="22" spans="1:8" s="75" customFormat="1" ht="15">
      <c r="A22" s="71" t="s">
        <v>52</v>
      </c>
      <c r="B22" s="72"/>
      <c r="C22" s="73"/>
      <c r="D22" s="74">
        <f>D17+D18+D19+D20+D21</f>
        <v>0</v>
      </c>
      <c r="E22" s="74">
        <f>E17+E18+E19+E20+E21</f>
        <v>0</v>
      </c>
      <c r="F22" s="74">
        <f>F17+F18+F19+F20+F21</f>
        <v>0</v>
      </c>
      <c r="G22" s="74">
        <v>0</v>
      </c>
      <c r="H22" s="74">
        <v>0</v>
      </c>
    </row>
    <row r="23" spans="1:8" s="62" customFormat="1" ht="15">
      <c r="A23" s="76" t="s">
        <v>54</v>
      </c>
      <c r="B23" s="66"/>
      <c r="C23" s="77"/>
      <c r="D23" s="77"/>
      <c r="E23" s="77"/>
      <c r="F23" s="77"/>
      <c r="G23" s="77"/>
      <c r="H23" s="78"/>
    </row>
    <row r="24" spans="1:8" s="62" customFormat="1" ht="51.75" customHeight="1">
      <c r="A24" s="68" t="s">
        <v>55</v>
      </c>
      <c r="B24" s="79" t="s">
        <v>56</v>
      </c>
      <c r="C24" s="70" t="s">
        <v>51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</row>
    <row r="25" spans="1:8" s="62" customFormat="1" ht="46.5">
      <c r="A25" s="68" t="s">
        <v>57</v>
      </c>
      <c r="B25" s="79" t="s">
        <v>58</v>
      </c>
      <c r="C25" s="70" t="s">
        <v>51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s="62" customFormat="1" ht="18.75" customHeight="1">
      <c r="A26" s="71" t="s">
        <v>59</v>
      </c>
      <c r="B26" s="72"/>
      <c r="C26" s="73"/>
      <c r="D26" s="74">
        <f>D24+D25</f>
        <v>0</v>
      </c>
      <c r="E26" s="74">
        <f>E24+E25</f>
        <v>0</v>
      </c>
      <c r="F26" s="74">
        <f>F24+F25</f>
        <v>0</v>
      </c>
      <c r="G26" s="74">
        <v>0</v>
      </c>
      <c r="H26" s="74">
        <v>0</v>
      </c>
    </row>
    <row r="27" spans="1:8" s="62" customFormat="1" ht="12.75" customHeight="1">
      <c r="A27" s="80"/>
      <c r="B27" s="81"/>
      <c r="C27" s="81"/>
      <c r="D27" s="82"/>
      <c r="E27" s="82"/>
      <c r="F27" s="82"/>
      <c r="G27" s="82"/>
      <c r="H27" s="83"/>
    </row>
    <row r="28" spans="1:8" s="62" customFormat="1" ht="15">
      <c r="A28" s="84" t="s">
        <v>60</v>
      </c>
      <c r="B28" s="85"/>
      <c r="C28" s="85"/>
      <c r="D28" s="86"/>
      <c r="E28" s="86"/>
      <c r="F28" s="86"/>
      <c r="G28" s="86"/>
      <c r="H28" s="87"/>
    </row>
    <row r="29" spans="1:8" s="62" customFormat="1" ht="30.75" customHeight="1">
      <c r="A29" s="88" t="s">
        <v>61</v>
      </c>
      <c r="B29" s="89" t="s">
        <v>62</v>
      </c>
      <c r="C29" s="69" t="s">
        <v>63</v>
      </c>
      <c r="D29" s="90">
        <v>13.252</v>
      </c>
      <c r="E29" s="18">
        <v>13.252</v>
      </c>
      <c r="F29" s="18">
        <v>13.252</v>
      </c>
      <c r="G29" s="91">
        <f aca="true" t="shared" si="0" ref="G29:G34">F29/D29</f>
        <v>1</v>
      </c>
      <c r="H29" s="91">
        <f aca="true" t="shared" si="1" ref="H29:H34">F29/E29</f>
        <v>1</v>
      </c>
    </row>
    <row r="30" spans="1:8" s="62" customFormat="1" ht="33.75" customHeight="1">
      <c r="A30" s="88"/>
      <c r="B30" s="89"/>
      <c r="C30" s="92" t="s">
        <v>64</v>
      </c>
      <c r="D30" s="90">
        <v>50</v>
      </c>
      <c r="E30" s="18">
        <v>50</v>
      </c>
      <c r="F30" s="18">
        <v>50</v>
      </c>
      <c r="G30" s="91">
        <f t="shared" si="0"/>
        <v>1</v>
      </c>
      <c r="H30" s="91">
        <f t="shared" si="1"/>
        <v>1</v>
      </c>
    </row>
    <row r="31" spans="1:8" s="62" customFormat="1" ht="21" customHeight="1">
      <c r="A31" s="88" t="s">
        <v>65</v>
      </c>
      <c r="B31" s="89" t="s">
        <v>66</v>
      </c>
      <c r="C31" s="69" t="s">
        <v>63</v>
      </c>
      <c r="D31" s="90">
        <v>100.748</v>
      </c>
      <c r="E31" s="18">
        <v>100.748</v>
      </c>
      <c r="F31" s="18">
        <v>100.748</v>
      </c>
      <c r="G31" s="91">
        <f t="shared" si="0"/>
        <v>1</v>
      </c>
      <c r="H31" s="91">
        <f t="shared" si="1"/>
        <v>1</v>
      </c>
    </row>
    <row r="32" spans="1:8" s="62" customFormat="1" ht="32.25" customHeight="1">
      <c r="A32" s="88"/>
      <c r="B32" s="89"/>
      <c r="C32" s="92" t="s">
        <v>64</v>
      </c>
      <c r="D32" s="90">
        <v>38</v>
      </c>
      <c r="E32" s="18">
        <v>38</v>
      </c>
      <c r="F32" s="18">
        <v>38</v>
      </c>
      <c r="G32" s="91">
        <f t="shared" si="0"/>
        <v>1</v>
      </c>
      <c r="H32" s="91">
        <f t="shared" si="1"/>
        <v>1</v>
      </c>
    </row>
    <row r="33" spans="1:8" s="62" customFormat="1" ht="19.5" customHeight="1">
      <c r="A33" s="93" t="s">
        <v>67</v>
      </c>
      <c r="B33" s="94"/>
      <c r="C33" s="95" t="s">
        <v>63</v>
      </c>
      <c r="D33" s="74">
        <f aca="true" t="shared" si="2" ref="D33:F34">D29+D31</f>
        <v>114</v>
      </c>
      <c r="E33" s="74">
        <f t="shared" si="2"/>
        <v>114</v>
      </c>
      <c r="F33" s="74">
        <f t="shared" si="2"/>
        <v>114</v>
      </c>
      <c r="G33" s="96">
        <f t="shared" si="0"/>
        <v>1</v>
      </c>
      <c r="H33" s="96">
        <f t="shared" si="1"/>
        <v>1</v>
      </c>
    </row>
    <row r="34" spans="1:8" s="62" customFormat="1" ht="46.5">
      <c r="A34" s="97"/>
      <c r="B34" s="98"/>
      <c r="C34" s="99" t="s">
        <v>64</v>
      </c>
      <c r="D34" s="74">
        <f t="shared" si="2"/>
        <v>88</v>
      </c>
      <c r="E34" s="74">
        <f t="shared" si="2"/>
        <v>88</v>
      </c>
      <c r="F34" s="74">
        <f t="shared" si="2"/>
        <v>88</v>
      </c>
      <c r="G34" s="96">
        <f t="shared" si="0"/>
        <v>1</v>
      </c>
      <c r="H34" s="96">
        <f t="shared" si="1"/>
        <v>1</v>
      </c>
    </row>
    <row r="35" spans="1:8" s="62" customFormat="1" ht="15">
      <c r="A35" s="100" t="s">
        <v>68</v>
      </c>
      <c r="B35" s="101"/>
      <c r="C35" s="101"/>
      <c r="D35" s="101"/>
      <c r="E35" s="101"/>
      <c r="F35" s="101"/>
      <c r="G35" s="101"/>
      <c r="H35" s="102"/>
    </row>
    <row r="36" spans="1:8" s="62" customFormat="1" ht="34.5" customHeight="1">
      <c r="A36" s="63" t="s">
        <v>69</v>
      </c>
      <c r="B36" s="103" t="s">
        <v>70</v>
      </c>
      <c r="C36" s="104" t="s">
        <v>63</v>
      </c>
      <c r="D36" s="18">
        <v>19.6</v>
      </c>
      <c r="E36" s="18">
        <v>19.6</v>
      </c>
      <c r="F36" s="18">
        <v>19.6</v>
      </c>
      <c r="G36" s="91">
        <f>F36/D36</f>
        <v>1</v>
      </c>
      <c r="H36" s="91">
        <f>F36/E36</f>
        <v>1</v>
      </c>
    </row>
    <row r="37" spans="1:8" s="62" customFormat="1" ht="50.25" customHeight="1">
      <c r="A37" s="105"/>
      <c r="B37" s="106"/>
      <c r="C37" s="107" t="s">
        <v>64</v>
      </c>
      <c r="D37" s="18">
        <v>180.4</v>
      </c>
      <c r="E37" s="18">
        <v>180.4</v>
      </c>
      <c r="F37" s="18">
        <v>180.4</v>
      </c>
      <c r="G37" s="91">
        <f aca="true" t="shared" si="3" ref="G37:G56">F37/D37</f>
        <v>1</v>
      </c>
      <c r="H37" s="91">
        <f aca="true" t="shared" si="4" ref="H37:H56">F37/E37</f>
        <v>1</v>
      </c>
    </row>
    <row r="38" spans="1:8" s="62" customFormat="1" ht="54" customHeight="1">
      <c r="A38" s="64" t="s">
        <v>71</v>
      </c>
      <c r="B38" s="108" t="s">
        <v>72</v>
      </c>
      <c r="C38" s="108" t="s">
        <v>51</v>
      </c>
      <c r="D38" s="18">
        <v>0</v>
      </c>
      <c r="E38" s="18">
        <v>0</v>
      </c>
      <c r="F38" s="18">
        <v>0</v>
      </c>
      <c r="G38" s="91">
        <v>0</v>
      </c>
      <c r="H38" s="91">
        <v>0</v>
      </c>
    </row>
    <row r="39" spans="1:8" s="62" customFormat="1" ht="26.25" customHeight="1">
      <c r="A39" s="109" t="s">
        <v>74</v>
      </c>
      <c r="B39" s="110" t="s">
        <v>73</v>
      </c>
      <c r="C39" s="104" t="s">
        <v>63</v>
      </c>
      <c r="D39" s="18">
        <v>43</v>
      </c>
      <c r="E39" s="18">
        <v>43</v>
      </c>
      <c r="F39" s="18">
        <v>43</v>
      </c>
      <c r="G39" s="91">
        <f t="shared" si="3"/>
        <v>1</v>
      </c>
      <c r="H39" s="91">
        <f t="shared" si="4"/>
        <v>1</v>
      </c>
    </row>
    <row r="40" spans="1:8" s="62" customFormat="1" ht="46.5">
      <c r="A40" s="63"/>
      <c r="B40" s="111"/>
      <c r="C40" s="107" t="s">
        <v>64</v>
      </c>
      <c r="D40" s="18">
        <v>107</v>
      </c>
      <c r="E40" s="18">
        <v>107</v>
      </c>
      <c r="F40" s="18">
        <v>107</v>
      </c>
      <c r="G40" s="91">
        <f t="shared" si="3"/>
        <v>1</v>
      </c>
      <c r="H40" s="91">
        <f t="shared" si="4"/>
        <v>1</v>
      </c>
    </row>
    <row r="41" spans="1:8" s="62" customFormat="1" ht="30" customHeight="1">
      <c r="A41" s="112" t="s">
        <v>92</v>
      </c>
      <c r="B41" s="103" t="s">
        <v>125</v>
      </c>
      <c r="C41" s="104" t="s">
        <v>63</v>
      </c>
      <c r="D41" s="18">
        <v>25.2</v>
      </c>
      <c r="E41" s="18">
        <v>25.2</v>
      </c>
      <c r="F41" s="18">
        <v>25.2</v>
      </c>
      <c r="G41" s="91">
        <f t="shared" si="3"/>
        <v>1</v>
      </c>
      <c r="H41" s="91">
        <f t="shared" si="4"/>
        <v>1</v>
      </c>
    </row>
    <row r="42" spans="1:8" s="62" customFormat="1" ht="46.5">
      <c r="A42" s="112"/>
      <c r="B42" s="103"/>
      <c r="C42" s="107" t="s">
        <v>64</v>
      </c>
      <c r="D42" s="18">
        <v>494.8</v>
      </c>
      <c r="E42" s="18">
        <v>494.8</v>
      </c>
      <c r="F42" s="18">
        <v>494.8</v>
      </c>
      <c r="G42" s="91">
        <f t="shared" si="3"/>
        <v>1</v>
      </c>
      <c r="H42" s="91">
        <f t="shared" si="4"/>
        <v>1</v>
      </c>
    </row>
    <row r="43" spans="1:8" s="62" customFormat="1" ht="22.5" customHeight="1">
      <c r="A43" s="113" t="s">
        <v>93</v>
      </c>
      <c r="B43" s="110" t="s">
        <v>75</v>
      </c>
      <c r="C43" s="104" t="s">
        <v>63</v>
      </c>
      <c r="D43" s="18">
        <v>4</v>
      </c>
      <c r="E43" s="18">
        <v>4</v>
      </c>
      <c r="F43" s="18">
        <v>0</v>
      </c>
      <c r="G43" s="91">
        <f t="shared" si="3"/>
        <v>0</v>
      </c>
      <c r="H43" s="91">
        <f t="shared" si="4"/>
        <v>0</v>
      </c>
    </row>
    <row r="44" spans="1:8" s="62" customFormat="1" ht="48" customHeight="1">
      <c r="A44" s="114"/>
      <c r="B44" s="111"/>
      <c r="C44" s="107" t="s">
        <v>64</v>
      </c>
      <c r="D44" s="18">
        <v>80</v>
      </c>
      <c r="E44" s="18">
        <v>80</v>
      </c>
      <c r="F44" s="18">
        <v>0</v>
      </c>
      <c r="G44" s="91">
        <f t="shared" si="3"/>
        <v>0</v>
      </c>
      <c r="H44" s="91">
        <f t="shared" si="4"/>
        <v>0</v>
      </c>
    </row>
    <row r="45" spans="1:8" s="62" customFormat="1" ht="20.25" customHeight="1">
      <c r="A45" s="112" t="s">
        <v>94</v>
      </c>
      <c r="B45" s="103" t="s">
        <v>76</v>
      </c>
      <c r="C45" s="104" t="s">
        <v>63</v>
      </c>
      <c r="D45" s="18">
        <v>6.4</v>
      </c>
      <c r="E45" s="18">
        <v>6.4</v>
      </c>
      <c r="F45" s="18">
        <v>6.4</v>
      </c>
      <c r="G45" s="91">
        <f t="shared" si="3"/>
        <v>1</v>
      </c>
      <c r="H45" s="91">
        <f t="shared" si="4"/>
        <v>1</v>
      </c>
    </row>
    <row r="46" spans="1:8" s="62" customFormat="1" ht="41.25" customHeight="1">
      <c r="A46" s="112"/>
      <c r="B46" s="103"/>
      <c r="C46" s="107" t="s">
        <v>64</v>
      </c>
      <c r="D46" s="18">
        <v>127.6</v>
      </c>
      <c r="E46" s="18">
        <v>127.6</v>
      </c>
      <c r="F46" s="18">
        <v>127.6</v>
      </c>
      <c r="G46" s="91">
        <f t="shared" si="3"/>
        <v>1</v>
      </c>
      <c r="H46" s="91">
        <f t="shared" si="4"/>
        <v>1</v>
      </c>
    </row>
    <row r="47" spans="1:8" s="62" customFormat="1" ht="31.5" customHeight="1">
      <c r="A47" s="115" t="s">
        <v>95</v>
      </c>
      <c r="B47" s="108" t="s">
        <v>77</v>
      </c>
      <c r="C47" s="108" t="s">
        <v>51</v>
      </c>
      <c r="D47" s="18">
        <v>0</v>
      </c>
      <c r="E47" s="18">
        <v>0</v>
      </c>
      <c r="F47" s="18">
        <v>0</v>
      </c>
      <c r="G47" s="91">
        <v>0</v>
      </c>
      <c r="H47" s="91">
        <v>0</v>
      </c>
    </row>
    <row r="48" spans="1:8" s="62" customFormat="1" ht="46.5">
      <c r="A48" s="116" t="s">
        <v>96</v>
      </c>
      <c r="B48" s="108" t="s">
        <v>78</v>
      </c>
      <c r="C48" s="108" t="s">
        <v>51</v>
      </c>
      <c r="D48" s="18">
        <v>0</v>
      </c>
      <c r="E48" s="18">
        <v>0</v>
      </c>
      <c r="F48" s="18">
        <v>0</v>
      </c>
      <c r="G48" s="91">
        <v>0</v>
      </c>
      <c r="H48" s="91">
        <v>0</v>
      </c>
    </row>
    <row r="49" spans="1:8" s="62" customFormat="1" ht="46.5" hidden="1">
      <c r="A49" s="116" t="s">
        <v>98</v>
      </c>
      <c r="B49" s="108" t="s">
        <v>78</v>
      </c>
      <c r="C49" s="108" t="s">
        <v>51</v>
      </c>
      <c r="D49" s="18">
        <v>0</v>
      </c>
      <c r="E49" s="18">
        <v>0</v>
      </c>
      <c r="F49" s="18">
        <v>0</v>
      </c>
      <c r="G49" s="91" t="e">
        <f t="shared" si="3"/>
        <v>#DIV/0!</v>
      </c>
      <c r="H49" s="91" t="e">
        <f t="shared" si="4"/>
        <v>#DIV/0!</v>
      </c>
    </row>
    <row r="50" spans="1:8" s="62" customFormat="1" ht="46.5">
      <c r="A50" s="116" t="s">
        <v>98</v>
      </c>
      <c r="B50" s="117" t="s">
        <v>79</v>
      </c>
      <c r="C50" s="108" t="s">
        <v>51</v>
      </c>
      <c r="D50" s="18">
        <v>0</v>
      </c>
      <c r="E50" s="18">
        <v>0</v>
      </c>
      <c r="F50" s="18">
        <v>0</v>
      </c>
      <c r="G50" s="91">
        <v>0</v>
      </c>
      <c r="H50" s="91">
        <v>0</v>
      </c>
    </row>
    <row r="51" spans="1:8" s="62" customFormat="1" ht="46.5">
      <c r="A51" s="116" t="s">
        <v>99</v>
      </c>
      <c r="B51" s="117" t="s">
        <v>80</v>
      </c>
      <c r="C51" s="108" t="s">
        <v>51</v>
      </c>
      <c r="D51" s="18">
        <v>0</v>
      </c>
      <c r="E51" s="18">
        <v>0</v>
      </c>
      <c r="F51" s="18">
        <v>0</v>
      </c>
      <c r="G51" s="91">
        <v>0</v>
      </c>
      <c r="H51" s="91">
        <v>0</v>
      </c>
    </row>
    <row r="52" spans="1:8" s="62" customFormat="1" ht="46.5">
      <c r="A52" s="116" t="s">
        <v>100</v>
      </c>
      <c r="B52" s="117" t="s">
        <v>81</v>
      </c>
      <c r="C52" s="108" t="s">
        <v>51</v>
      </c>
      <c r="D52" s="18">
        <v>0</v>
      </c>
      <c r="E52" s="18">
        <v>0</v>
      </c>
      <c r="F52" s="18">
        <v>0</v>
      </c>
      <c r="G52" s="91">
        <v>0</v>
      </c>
      <c r="H52" s="91">
        <v>0</v>
      </c>
    </row>
    <row r="53" spans="1:8" s="62" customFormat="1" ht="15" customHeight="1">
      <c r="A53" s="113" t="s">
        <v>126</v>
      </c>
      <c r="B53" s="110" t="s">
        <v>127</v>
      </c>
      <c r="C53" s="118" t="s">
        <v>63</v>
      </c>
      <c r="D53" s="119">
        <v>20</v>
      </c>
      <c r="E53" s="119">
        <v>20</v>
      </c>
      <c r="F53" s="119">
        <v>20</v>
      </c>
      <c r="G53" s="91">
        <f t="shared" si="3"/>
        <v>1</v>
      </c>
      <c r="H53" s="91">
        <f t="shared" si="4"/>
        <v>1</v>
      </c>
    </row>
    <row r="54" spans="1:10" ht="46.5">
      <c r="A54" s="114"/>
      <c r="B54" s="111"/>
      <c r="C54" s="107" t="s">
        <v>64</v>
      </c>
      <c r="D54" s="120">
        <v>380</v>
      </c>
      <c r="E54" s="120">
        <v>380</v>
      </c>
      <c r="F54" s="120">
        <v>380</v>
      </c>
      <c r="G54" s="91">
        <f t="shared" si="3"/>
        <v>1</v>
      </c>
      <c r="H54" s="91">
        <f t="shared" si="4"/>
        <v>1</v>
      </c>
      <c r="I54" s="62"/>
      <c r="J54" s="62"/>
    </row>
    <row r="55" spans="1:10" ht="49.5" customHeight="1">
      <c r="A55" s="122" t="s">
        <v>103</v>
      </c>
      <c r="B55" s="123"/>
      <c r="C55" s="124" t="s">
        <v>63</v>
      </c>
      <c r="D55" s="74">
        <f aca="true" t="shared" si="5" ref="D55:F56">D36+D39+D41+D43+D45+D53</f>
        <v>118.2</v>
      </c>
      <c r="E55" s="74">
        <f t="shared" si="5"/>
        <v>118.2</v>
      </c>
      <c r="F55" s="74">
        <f>F36+F39+F41+F43+F45+F53</f>
        <v>114.2</v>
      </c>
      <c r="G55" s="96">
        <f t="shared" si="3"/>
        <v>0.9661590524534687</v>
      </c>
      <c r="H55" s="96">
        <f t="shared" si="4"/>
        <v>0.9661590524534687</v>
      </c>
      <c r="I55" s="62"/>
      <c r="J55" s="62"/>
    </row>
    <row r="56" spans="1:10" ht="68.25" customHeight="1">
      <c r="A56" s="125"/>
      <c r="B56" s="126"/>
      <c r="C56" s="127" t="s">
        <v>64</v>
      </c>
      <c r="D56" s="74">
        <f t="shared" si="5"/>
        <v>1369.8000000000002</v>
      </c>
      <c r="E56" s="74">
        <f t="shared" si="5"/>
        <v>1369.8000000000002</v>
      </c>
      <c r="F56" s="74">
        <f t="shared" si="5"/>
        <v>1289.8000000000002</v>
      </c>
      <c r="G56" s="96">
        <f t="shared" si="3"/>
        <v>0.94159731347642</v>
      </c>
      <c r="H56" s="96">
        <f t="shared" si="4"/>
        <v>0.94159731347642</v>
      </c>
      <c r="I56" s="62"/>
      <c r="J56" s="62"/>
    </row>
    <row r="57" spans="1:8" s="62" customFormat="1" ht="40.5" customHeight="1">
      <c r="A57" s="128" t="s">
        <v>82</v>
      </c>
      <c r="B57" s="129"/>
      <c r="C57" s="129"/>
      <c r="D57" s="129"/>
      <c r="E57" s="129"/>
      <c r="F57" s="129"/>
      <c r="G57" s="129"/>
      <c r="H57" s="130"/>
    </row>
    <row r="58" spans="1:8" s="62" customFormat="1" ht="15">
      <c r="A58" s="131" t="s">
        <v>83</v>
      </c>
      <c r="B58" s="132" t="s">
        <v>84</v>
      </c>
      <c r="C58" s="118" t="s">
        <v>63</v>
      </c>
      <c r="D58" s="18">
        <v>6.2</v>
      </c>
      <c r="E58" s="18">
        <v>6.2</v>
      </c>
      <c r="F58" s="18">
        <v>6.2</v>
      </c>
      <c r="G58" s="91">
        <f>F58/D58</f>
        <v>1</v>
      </c>
      <c r="H58" s="91">
        <f>F58/E58</f>
        <v>1</v>
      </c>
    </row>
    <row r="59" spans="1:8" s="62" customFormat="1" ht="46.5">
      <c r="A59" s="133"/>
      <c r="B59" s="134"/>
      <c r="C59" s="135" t="s">
        <v>64</v>
      </c>
      <c r="D59" s="18">
        <v>123.8</v>
      </c>
      <c r="E59" s="18">
        <v>123.8</v>
      </c>
      <c r="F59" s="18">
        <v>11.44</v>
      </c>
      <c r="G59" s="91">
        <f>F59/D59</f>
        <v>0.09240710823909531</v>
      </c>
      <c r="H59" s="91">
        <f>F59/D59</f>
        <v>0.09240710823909531</v>
      </c>
    </row>
    <row r="60" spans="1:8" s="62" customFormat="1" ht="15">
      <c r="A60" s="136" t="s">
        <v>85</v>
      </c>
      <c r="B60" s="137"/>
      <c r="C60" s="124" t="s">
        <v>63</v>
      </c>
      <c r="D60" s="74">
        <f aca="true" t="shared" si="6" ref="D60:F61">D58</f>
        <v>6.2</v>
      </c>
      <c r="E60" s="74">
        <f t="shared" si="6"/>
        <v>6.2</v>
      </c>
      <c r="F60" s="74">
        <f t="shared" si="6"/>
        <v>6.2</v>
      </c>
      <c r="G60" s="96">
        <f>F60/D60</f>
        <v>1</v>
      </c>
      <c r="H60" s="96">
        <f>F60/E60</f>
        <v>1</v>
      </c>
    </row>
    <row r="61" spans="1:8" s="62" customFormat="1" ht="46.5">
      <c r="A61" s="125"/>
      <c r="B61" s="126"/>
      <c r="C61" s="127" t="s">
        <v>64</v>
      </c>
      <c r="D61" s="74">
        <f t="shared" si="6"/>
        <v>123.8</v>
      </c>
      <c r="E61" s="74">
        <f t="shared" si="6"/>
        <v>123.8</v>
      </c>
      <c r="F61" s="74">
        <f t="shared" si="6"/>
        <v>11.44</v>
      </c>
      <c r="G61" s="96">
        <f>F61/D61</f>
        <v>0.09240710823909531</v>
      </c>
      <c r="H61" s="96">
        <f>F61/E61</f>
        <v>0.09240710823909531</v>
      </c>
    </row>
    <row r="62" spans="1:8" s="62" customFormat="1" ht="34.5" customHeight="1">
      <c r="A62" s="128" t="s">
        <v>97</v>
      </c>
      <c r="B62" s="129"/>
      <c r="C62" s="129"/>
      <c r="D62" s="129"/>
      <c r="E62" s="129"/>
      <c r="F62" s="129"/>
      <c r="G62" s="129"/>
      <c r="H62" s="130"/>
    </row>
    <row r="63" spans="1:8" s="62" customFormat="1" ht="30.75">
      <c r="A63" s="88" t="s">
        <v>86</v>
      </c>
      <c r="B63" s="69" t="s">
        <v>87</v>
      </c>
      <c r="C63" s="118" t="s">
        <v>63</v>
      </c>
      <c r="D63" s="119">
        <v>5.8</v>
      </c>
      <c r="E63" s="119">
        <v>5.8</v>
      </c>
      <c r="F63" s="119">
        <v>5.8</v>
      </c>
      <c r="G63" s="91">
        <f>F63/D63</f>
        <v>1</v>
      </c>
      <c r="H63" s="91">
        <f>F63/E63</f>
        <v>1</v>
      </c>
    </row>
    <row r="64" spans="1:8" s="62" customFormat="1" ht="34.5" customHeight="1">
      <c r="A64" s="88"/>
      <c r="B64" s="69" t="s">
        <v>88</v>
      </c>
      <c r="C64" s="138" t="s">
        <v>64</v>
      </c>
      <c r="D64" s="139">
        <v>98.2</v>
      </c>
      <c r="E64" s="139">
        <v>98.2</v>
      </c>
      <c r="F64" s="139">
        <v>98.2</v>
      </c>
      <c r="G64" s="140">
        <f>F64/D64</f>
        <v>1</v>
      </c>
      <c r="H64" s="140">
        <f>F64/E64</f>
        <v>1</v>
      </c>
    </row>
    <row r="65" spans="1:8" s="62" customFormat="1" ht="46.5">
      <c r="A65" s="131"/>
      <c r="B65" s="141" t="s">
        <v>89</v>
      </c>
      <c r="C65" s="142"/>
      <c r="D65" s="143"/>
      <c r="E65" s="143"/>
      <c r="F65" s="143"/>
      <c r="G65" s="144"/>
      <c r="H65" s="144"/>
    </row>
    <row r="66" spans="1:8" s="62" customFormat="1" ht="15">
      <c r="A66" s="63" t="s">
        <v>90</v>
      </c>
      <c r="B66" s="145" t="s">
        <v>91</v>
      </c>
      <c r="C66" s="104" t="s">
        <v>63</v>
      </c>
      <c r="D66" s="119">
        <v>3.8</v>
      </c>
      <c r="E66" s="119">
        <v>3.8</v>
      </c>
      <c r="F66" s="119">
        <v>3.8</v>
      </c>
      <c r="G66" s="91">
        <f>F66/D66</f>
        <v>1</v>
      </c>
      <c r="H66" s="91">
        <f>F66/E66</f>
        <v>1</v>
      </c>
    </row>
    <row r="67" spans="1:10" ht="46.5">
      <c r="A67" s="146"/>
      <c r="B67" s="110"/>
      <c r="C67" s="104" t="s">
        <v>64</v>
      </c>
      <c r="D67" s="119">
        <v>64.2</v>
      </c>
      <c r="E67" s="119">
        <v>64.2</v>
      </c>
      <c r="F67" s="119">
        <v>22.2</v>
      </c>
      <c r="G67" s="91">
        <f>F67/D67</f>
        <v>0.34579439252336447</v>
      </c>
      <c r="H67" s="91">
        <f>F67/E67</f>
        <v>0.34579439252336447</v>
      </c>
      <c r="I67" s="62"/>
      <c r="J67" s="62"/>
    </row>
    <row r="68" spans="1:8" s="62" customFormat="1" ht="15">
      <c r="A68" s="122" t="s">
        <v>124</v>
      </c>
      <c r="B68" s="123"/>
      <c r="C68" s="124" t="s">
        <v>63</v>
      </c>
      <c r="D68" s="74">
        <f aca="true" t="shared" si="7" ref="D68:F69">D63+D66</f>
        <v>9.6</v>
      </c>
      <c r="E68" s="74">
        <f t="shared" si="7"/>
        <v>9.6</v>
      </c>
      <c r="F68" s="74">
        <f t="shared" si="7"/>
        <v>9.6</v>
      </c>
      <c r="G68" s="96">
        <f>F68/D68</f>
        <v>1</v>
      </c>
      <c r="H68" s="96">
        <f>F68/E68</f>
        <v>1</v>
      </c>
    </row>
    <row r="69" spans="1:10" ht="49.5" customHeight="1">
      <c r="A69" s="125"/>
      <c r="B69" s="126"/>
      <c r="C69" s="127" t="s">
        <v>64</v>
      </c>
      <c r="D69" s="74">
        <f t="shared" si="7"/>
        <v>162.4</v>
      </c>
      <c r="E69" s="74">
        <f t="shared" si="7"/>
        <v>162.4</v>
      </c>
      <c r="F69" s="74">
        <f t="shared" si="7"/>
        <v>120.4</v>
      </c>
      <c r="G69" s="96">
        <f>F69/D69</f>
        <v>0.7413793103448276</v>
      </c>
      <c r="H69" s="96">
        <f>F69/E69</f>
        <v>0.7413793103448276</v>
      </c>
      <c r="I69" s="62"/>
      <c r="J69" s="62"/>
    </row>
    <row r="70" spans="1:10" ht="15">
      <c r="A70" s="122" t="s">
        <v>101</v>
      </c>
      <c r="B70" s="123"/>
      <c r="C70" s="124" t="s">
        <v>102</v>
      </c>
      <c r="D70" s="74"/>
      <c r="E70" s="74"/>
      <c r="F70" s="74"/>
      <c r="G70" s="147"/>
      <c r="H70" s="147"/>
      <c r="I70" s="62"/>
      <c r="J70" s="62"/>
    </row>
    <row r="71" spans="1:10" ht="12.75" customHeight="1">
      <c r="A71" s="136"/>
      <c r="B71" s="137"/>
      <c r="C71" s="124" t="s">
        <v>63</v>
      </c>
      <c r="D71" s="74">
        <f>D33+D55+D60+D68</f>
        <v>247.99999999999997</v>
      </c>
      <c r="E71" s="74">
        <f>E33+E55+E60+E68</f>
        <v>247.99999999999997</v>
      </c>
      <c r="F71" s="74">
        <f>F22+F26+F33+F55+F60+F68</f>
        <v>243.99999999999997</v>
      </c>
      <c r="G71" s="147">
        <f>F71/E71</f>
        <v>0.9838709677419355</v>
      </c>
      <c r="H71" s="147">
        <f>F71/E71</f>
        <v>0.9838709677419355</v>
      </c>
      <c r="I71" s="62"/>
      <c r="J71" s="62"/>
    </row>
    <row r="72" spans="1:10" ht="46.5">
      <c r="A72" s="125"/>
      <c r="B72" s="126"/>
      <c r="C72" s="127" t="s">
        <v>64</v>
      </c>
      <c r="D72" s="74">
        <f>D34+D56+D61+D69</f>
        <v>1744.0000000000002</v>
      </c>
      <c r="E72" s="74">
        <f>E34+E56+E61+E69</f>
        <v>1744.0000000000002</v>
      </c>
      <c r="F72" s="74">
        <f>F34+F56+F61+F69</f>
        <v>1509.6400000000003</v>
      </c>
      <c r="G72" s="147">
        <f>F72/D72</f>
        <v>0.8656192660550459</v>
      </c>
      <c r="H72" s="147">
        <f>F72/E72</f>
        <v>0.8656192660550459</v>
      </c>
      <c r="I72" s="62"/>
      <c r="J72" s="62"/>
    </row>
    <row r="73" spans="1:10" ht="15">
      <c r="A73" s="148"/>
      <c r="B73" s="148"/>
      <c r="C73" s="149"/>
      <c r="D73" s="150"/>
      <c r="E73" s="150"/>
      <c r="F73" s="150"/>
      <c r="G73" s="151"/>
      <c r="H73" s="151"/>
      <c r="I73" s="62"/>
      <c r="J73" s="62"/>
    </row>
    <row r="74" spans="1:8" s="62" customFormat="1" ht="15.75" customHeight="1">
      <c r="A74" s="23"/>
      <c r="B74" s="59" t="s">
        <v>131</v>
      </c>
      <c r="C74" s="24"/>
      <c r="D74" s="24"/>
      <c r="E74" s="24"/>
      <c r="F74" s="24"/>
      <c r="G74" s="24"/>
      <c r="H74" s="24"/>
    </row>
    <row r="75" spans="1:8" s="62" customFormat="1" ht="15.75" customHeight="1">
      <c r="A75" s="23"/>
      <c r="B75" s="59"/>
      <c r="C75" s="24"/>
      <c r="D75" s="24"/>
      <c r="E75" s="24"/>
      <c r="G75" s="24"/>
      <c r="H75" s="24"/>
    </row>
    <row r="76" spans="1:8" s="62" customFormat="1" ht="15" customHeight="1">
      <c r="A76" s="23"/>
      <c r="B76" s="59"/>
      <c r="C76" s="24"/>
      <c r="D76" s="25" t="s">
        <v>129</v>
      </c>
      <c r="E76" s="26"/>
      <c r="F76" s="25"/>
      <c r="G76" s="24"/>
      <c r="H76" s="24"/>
    </row>
    <row r="77" spans="1:8" s="62" customFormat="1" ht="15">
      <c r="A77" s="20"/>
      <c r="B77" s="59"/>
      <c r="C77" s="24"/>
      <c r="D77" s="27" t="s">
        <v>32</v>
      </c>
      <c r="E77" s="26"/>
      <c r="F77" s="28" t="s">
        <v>33</v>
      </c>
      <c r="G77" s="23"/>
      <c r="H77" s="24"/>
    </row>
    <row r="78" spans="1:8" s="62" customFormat="1" ht="15">
      <c r="A78" s="20"/>
      <c r="B78" s="24"/>
      <c r="C78" s="24"/>
      <c r="D78" s="26"/>
      <c r="E78" s="26"/>
      <c r="G78" s="34"/>
      <c r="H78" s="24"/>
    </row>
    <row r="79" spans="1:8" s="62" customFormat="1" ht="99" customHeight="1">
      <c r="A79" s="35"/>
      <c r="B79" s="36" t="s">
        <v>34</v>
      </c>
      <c r="C79" s="37" t="s">
        <v>38</v>
      </c>
      <c r="D79" s="57" t="s">
        <v>122</v>
      </c>
      <c r="E79" s="57"/>
      <c r="F79" s="58" t="s">
        <v>39</v>
      </c>
      <c r="G79" s="58"/>
      <c r="H79" s="24"/>
    </row>
    <row r="80" spans="1:8" s="62" customFormat="1" ht="15">
      <c r="A80" s="20"/>
      <c r="B80" s="24"/>
      <c r="C80" s="31" t="s">
        <v>35</v>
      </c>
      <c r="D80" s="56" t="s">
        <v>36</v>
      </c>
      <c r="E80" s="56"/>
      <c r="F80" s="56" t="s">
        <v>37</v>
      </c>
      <c r="G80" s="56"/>
      <c r="H80" s="24"/>
    </row>
    <row r="81" spans="1:8" s="62" customFormat="1" ht="15">
      <c r="A81" s="24"/>
      <c r="B81" s="24"/>
      <c r="C81" s="24"/>
      <c r="D81" s="24"/>
      <c r="E81" s="24"/>
      <c r="F81" s="24"/>
      <c r="G81" s="24"/>
      <c r="H81" s="24"/>
    </row>
    <row r="82" s="62" customFormat="1" ht="15"/>
    <row r="83" s="62" customFormat="1" ht="15"/>
    <row r="84" s="62" customFormat="1" ht="15"/>
    <row r="85" s="62" customFormat="1" ht="15"/>
    <row r="86" s="62" customFormat="1" ht="15"/>
    <row r="87" s="62" customFormat="1" ht="15"/>
    <row r="88" s="62" customFormat="1" ht="15"/>
    <row r="89" s="62" customFormat="1" ht="15"/>
    <row r="90" s="62" customFormat="1" ht="15"/>
    <row r="91" s="62" customFormat="1" ht="15"/>
    <row r="92" s="62" customFormat="1" ht="15"/>
    <row r="93" s="62" customFormat="1" ht="15"/>
    <row r="94" s="62" customFormat="1" ht="15"/>
    <row r="95" s="62" customFormat="1" ht="15"/>
    <row r="96" s="62" customFormat="1" ht="15"/>
    <row r="97" s="62" customFormat="1" ht="15"/>
    <row r="98" s="62" customFormat="1" ht="15"/>
    <row r="99" s="62" customFormat="1" ht="15"/>
    <row r="100" s="62" customFormat="1" ht="15"/>
    <row r="101" s="62" customFormat="1" ht="15"/>
    <row r="102" s="62" customFormat="1" ht="15"/>
    <row r="103" s="62" customFormat="1" ht="15"/>
    <row r="104" s="62" customFormat="1" ht="15"/>
    <row r="105" s="62" customFormat="1" ht="15"/>
    <row r="106" s="62" customFormat="1" ht="15"/>
    <row r="107" s="62" customFormat="1" ht="15"/>
  </sheetData>
  <sheetProtection/>
  <mergeCells count="51">
    <mergeCell ref="B8:H8"/>
    <mergeCell ref="B9:H9"/>
    <mergeCell ref="A26:C26"/>
    <mergeCell ref="A13:A14"/>
    <mergeCell ref="A16:H16"/>
    <mergeCell ref="A22:C22"/>
    <mergeCell ref="A23:H23"/>
    <mergeCell ref="B13:B14"/>
    <mergeCell ref="C13:C14"/>
    <mergeCell ref="D13:D14"/>
    <mergeCell ref="A43:A44"/>
    <mergeCell ref="A28:H28"/>
    <mergeCell ref="A29:A30"/>
    <mergeCell ref="B29:B30"/>
    <mergeCell ref="A41:A42"/>
    <mergeCell ref="B41:B42"/>
    <mergeCell ref="B45:B46"/>
    <mergeCell ref="A55:B56"/>
    <mergeCell ref="A31:A32"/>
    <mergeCell ref="B31:B32"/>
    <mergeCell ref="A33:B34"/>
    <mergeCell ref="A35:H35"/>
    <mergeCell ref="A36:A37"/>
    <mergeCell ref="B36:B37"/>
    <mergeCell ref="A39:A40"/>
    <mergeCell ref="B39:B40"/>
    <mergeCell ref="B43:B44"/>
    <mergeCell ref="A53:A54"/>
    <mergeCell ref="B53:B54"/>
    <mergeCell ref="F64:F65"/>
    <mergeCell ref="G64:G65"/>
    <mergeCell ref="A58:A59"/>
    <mergeCell ref="A57:H57"/>
    <mergeCell ref="B58:B59"/>
    <mergeCell ref="A60:B61"/>
    <mergeCell ref="A45:A46"/>
    <mergeCell ref="A62:H62"/>
    <mergeCell ref="B66:B67"/>
    <mergeCell ref="A68:B69"/>
    <mergeCell ref="A66:A67"/>
    <mergeCell ref="H64:H65"/>
    <mergeCell ref="E64:E65"/>
    <mergeCell ref="D80:E80"/>
    <mergeCell ref="F80:G80"/>
    <mergeCell ref="A63:A65"/>
    <mergeCell ref="C64:C65"/>
    <mergeCell ref="D64:D65"/>
    <mergeCell ref="D79:E79"/>
    <mergeCell ref="F79:G79"/>
    <mergeCell ref="B74:B77"/>
    <mergeCell ref="A70:B7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4" r:id="rId1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г.Югорска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Ravilova_SR</dc:creator>
  <cp:keywords/>
  <dc:description/>
  <cp:lastModifiedBy>Кине Вероника Александровна</cp:lastModifiedBy>
  <cp:lastPrinted>2013-09-30T08:31:03Z</cp:lastPrinted>
  <dcterms:created xsi:type="dcterms:W3CDTF">2012-11-14T04:10:42Z</dcterms:created>
  <dcterms:modified xsi:type="dcterms:W3CDTF">2013-09-30T08:33:30Z</dcterms:modified>
  <cp:category/>
  <cp:version/>
  <cp:contentType/>
  <cp:contentStatus/>
</cp:coreProperties>
</file>